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30555" windowHeight="189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<sst xmlns="http://schemas.openxmlformats.org/spreadsheetml/2006/main" count="30" uniqueCount="27">
  <si>
    <t>time step</t>
  </si>
  <si>
    <t>water layer (m)</t>
  </si>
  <si>
    <t>solar (sfc abs)</t>
  </si>
  <si>
    <t>meters</t>
  </si>
  <si>
    <t>days</t>
  </si>
  <si>
    <t>W/m2</t>
  </si>
  <si>
    <t>sigma</t>
  </si>
  <si>
    <t>Tatm_down</t>
  </si>
  <si>
    <t>K</t>
  </si>
  <si>
    <t>MONTHS</t>
  </si>
  <si>
    <t>Tsfc</t>
  </si>
  <si>
    <t>(K)</t>
  </si>
  <si>
    <t>(deg. F)</t>
  </si>
  <si>
    <t>(283 K is the effective radiating temperature which corresponds to 332 W/m2 of downward sky radiation and an infrared atmospheric transmittance of 0.1)</t>
  </si>
  <si>
    <t>(97 is from Kiehl &amp; Trenberth)</t>
  </si>
  <si>
    <t>(use at least 3 meters, otherwise integration is unstable with 30 day time step)</t>
  </si>
  <si>
    <t>(1 average month is 30.438 days)</t>
  </si>
  <si>
    <t>(absorbed solar at surface, use 161 for with cloud and sfc reflection;, 341 for no cloud or surface reflection)</t>
  </si>
  <si>
    <t>Stefan-Boltzmann contant is 0.0000000567</t>
  </si>
  <si>
    <t>Atm IR transmittance</t>
  </si>
  <si>
    <t>Initial Surface Temp</t>
  </si>
  <si>
    <t>(the final equilibrium temp will be independent of the starting temperature)</t>
  </si>
  <si>
    <t>Joules per cubic meter per deg. K</t>
  </si>
  <si>
    <t>water hear capacity</t>
  </si>
  <si>
    <t>sfc convective loss</t>
  </si>
  <si>
    <t>(use 0.1 for with greenhouse; 1.0 for no greenhouse [you also might change abs solar to 341 if no greenhouse to remove clouds])</t>
  </si>
  <si>
    <r>
      <t xml:space="preserve">feel free to change the values in </t>
    </r>
    <r>
      <rPr>
        <b/>
        <sz val="10"/>
        <color indexed="12"/>
        <rFont val="Arial"/>
        <family val="2"/>
      </rPr>
      <t>BLUE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</si>
</sst>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0"/>
      <name val="Arial"/>
      <family val="0"/>
    </font>
    <font>
      <b/>
      <sz val="12"/>
      <color indexed="12"/>
      <name val="Calibri"/>
      <family val="2"/>
    </font>
    <font>
      <b/>
      <sz val="10"/>
      <name val="Arial"/>
      <family val="2"/>
    </font>
    <font>
      <sz val="10"/>
      <color indexed="17"/>
      <name val="Arial"/>
      <family val="0"/>
    </font>
    <font>
      <b/>
      <sz val="10"/>
      <color indexed="17"/>
      <name val="Arial"/>
      <family val="2"/>
    </font>
    <font>
      <b/>
      <sz val="11"/>
      <color indexed="17"/>
      <name val="Calibri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8"/>
      <name val="Arial"/>
      <family val="0"/>
    </font>
    <font>
      <b/>
      <sz val="16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2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Sheet1!$Z$16:$Z$52</c:f>
              <c:numCache/>
            </c:numRef>
          </c:val>
          <c:smooth val="0"/>
        </c:ser>
        <c:axId val="28399910"/>
        <c:axId val="54272599"/>
      </c:lineChart>
      <c:catAx>
        <c:axId val="283999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Integration time steps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54272599"/>
        <c:crosses val="autoZero"/>
        <c:auto val="1"/>
        <c:lblOffset val="100"/>
        <c:noMultiLvlLbl val="0"/>
      </c:catAx>
      <c:valAx>
        <c:axId val="54272599"/>
        <c:scaling>
          <c:orientation val="minMax"/>
          <c:max val="100"/>
          <c:min val="-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Surface Temperature (deg. 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8399910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00" b="1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12</xdr:row>
      <xdr:rowOff>9525</xdr:rowOff>
    </xdr:from>
    <xdr:to>
      <xdr:col>22</xdr:col>
      <xdr:colOff>28575</xdr:colOff>
      <xdr:row>61</xdr:row>
      <xdr:rowOff>123825</xdr:rowOff>
    </xdr:to>
    <xdr:graphicFrame>
      <xdr:nvGraphicFramePr>
        <xdr:cNvPr id="1" name="Chart 1"/>
        <xdr:cNvGraphicFramePr/>
      </xdr:nvGraphicFramePr>
      <xdr:xfrm>
        <a:off x="781050" y="2028825"/>
        <a:ext cx="11753850" cy="933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H1:AF150"/>
  <sheetViews>
    <sheetView tabSelected="1" workbookViewId="0" topLeftCell="A1">
      <selection activeCell="L1" sqref="L1"/>
    </sheetView>
  </sheetViews>
  <sheetFormatPr defaultColWidth="9.140625" defaultRowHeight="12.75"/>
  <cols>
    <col min="8" max="8" width="18.00390625" style="0" customWidth="1"/>
    <col min="9" max="9" width="9.421875" style="0" bestFit="1" customWidth="1"/>
    <col min="19" max="19" width="3.8515625" style="0" customWidth="1"/>
    <col min="20" max="20" width="3.7109375" style="0" customWidth="1"/>
    <col min="21" max="21" width="3.28125" style="0" customWidth="1"/>
    <col min="22" max="22" width="3.00390625" style="0" customWidth="1"/>
    <col min="23" max="23" width="2.421875" style="0" customWidth="1"/>
  </cols>
  <sheetData>
    <row r="1" ht="12.75">
      <c r="H1" t="s">
        <v>26</v>
      </c>
    </row>
    <row r="2" spans="8:11" ht="15.75">
      <c r="H2" t="s">
        <v>0</v>
      </c>
      <c r="I2" s="1">
        <v>30.438</v>
      </c>
      <c r="J2" t="s">
        <v>4</v>
      </c>
      <c r="K2" t="s">
        <v>16</v>
      </c>
    </row>
    <row r="3" spans="8:11" ht="15.75">
      <c r="H3" t="s">
        <v>1</v>
      </c>
      <c r="I3" s="1">
        <v>5</v>
      </c>
      <c r="J3" t="s">
        <v>3</v>
      </c>
      <c r="K3" t="s">
        <v>15</v>
      </c>
    </row>
    <row r="4" spans="8:10" ht="12.75">
      <c r="H4" t="s">
        <v>23</v>
      </c>
      <c r="I4">
        <v>4180000</v>
      </c>
      <c r="J4" t="s">
        <v>22</v>
      </c>
    </row>
    <row r="5" spans="8:11" ht="12.75">
      <c r="H5" t="s">
        <v>2</v>
      </c>
      <c r="I5" s="8">
        <v>161</v>
      </c>
      <c r="J5" t="s">
        <v>5</v>
      </c>
      <c r="K5" t="s">
        <v>17</v>
      </c>
    </row>
    <row r="6" spans="8:11" ht="12.75">
      <c r="H6" t="s">
        <v>6</v>
      </c>
      <c r="I6" s="9">
        <v>5.67E-08</v>
      </c>
      <c r="K6" t="s">
        <v>18</v>
      </c>
    </row>
    <row r="7" spans="8:11" ht="12.75">
      <c r="H7" t="s">
        <v>24</v>
      </c>
      <c r="I7" s="8">
        <v>97</v>
      </c>
      <c r="J7" t="s">
        <v>5</v>
      </c>
      <c r="K7" t="s">
        <v>14</v>
      </c>
    </row>
    <row r="8" spans="8:11" ht="12.75">
      <c r="H8" t="s">
        <v>7</v>
      </c>
      <c r="I8" s="8">
        <v>283</v>
      </c>
      <c r="J8" t="s">
        <v>8</v>
      </c>
      <c r="K8" t="s">
        <v>13</v>
      </c>
    </row>
    <row r="9" spans="8:11" ht="12.75">
      <c r="H9" t="s">
        <v>19</v>
      </c>
      <c r="I9" s="8">
        <v>0.1</v>
      </c>
      <c r="K9" t="s">
        <v>25</v>
      </c>
    </row>
    <row r="10" spans="8:11" ht="12.75">
      <c r="H10" t="s">
        <v>20</v>
      </c>
      <c r="I10" s="8">
        <v>230</v>
      </c>
      <c r="J10" t="s">
        <v>8</v>
      </c>
      <c r="K10" t="s">
        <v>21</v>
      </c>
    </row>
    <row r="13" spans="17:32" ht="12.75">
      <c r="Q13" s="2"/>
      <c r="R13" s="2"/>
      <c r="S13" s="2"/>
      <c r="T13" s="2"/>
      <c r="U13" s="2"/>
      <c r="V13" s="2"/>
      <c r="W13" s="2"/>
      <c r="X13" s="2" t="s">
        <v>9</v>
      </c>
      <c r="Y13" s="2" t="s">
        <v>10</v>
      </c>
      <c r="Z13" s="2" t="s">
        <v>10</v>
      </c>
      <c r="AA13" s="2"/>
      <c r="AB13" s="2"/>
      <c r="AC13" s="2"/>
      <c r="AD13" s="2"/>
      <c r="AE13" s="2"/>
      <c r="AF13" s="2"/>
    </row>
    <row r="14" spans="25:26" ht="12.75">
      <c r="Y14" s="4" t="s">
        <v>11</v>
      </c>
      <c r="Z14" s="4" t="s">
        <v>12</v>
      </c>
    </row>
    <row r="16" spans="24:26" ht="12.75">
      <c r="X16">
        <v>0</v>
      </c>
      <c r="Y16" s="6">
        <f>$I$10</f>
        <v>230</v>
      </c>
      <c r="Z16" s="5">
        <f>(Y16-273.15)*1.8+32</f>
        <v>-45.66999999999996</v>
      </c>
    </row>
    <row r="17" spans="24:26" ht="15">
      <c r="X17">
        <f>X16+1</f>
        <v>1</v>
      </c>
      <c r="Y17" s="7">
        <f>Y16+($I$5-$I$7-$I$6*Y16*Y16*Y16*Y16+(1-$I$9)*$I$6*$I$8*$I$8*$I$8*$I$8)*(86400*$I$2/($I$3*$I$4))</f>
        <v>259.27420960747895</v>
      </c>
      <c r="Z17" s="5">
        <f aca="true" t="shared" si="0" ref="Z17:Z65">(Y17-273.15)*1.8+32</f>
        <v>7.023577293462154</v>
      </c>
    </row>
    <row r="18" spans="24:26" ht="15">
      <c r="X18">
        <f aca="true" t="shared" si="1" ref="X18:X65">X17+1</f>
        <v>2</v>
      </c>
      <c r="Y18" s="7">
        <f aca="true" t="shared" si="2" ref="Y18:Y64">Y17+($I$5-$I$7-$I$6*Y17*Y17*Y17*Y17+(1-$I$9)*$I$6*$I$8*$I$8*$I$8*$I$8)*(86400*$I$2/($I$3*$I$4))</f>
        <v>276.2731586788694</v>
      </c>
      <c r="Z18" s="5">
        <f t="shared" si="0"/>
        <v>37.62168562196492</v>
      </c>
    </row>
    <row r="19" spans="24:26" ht="15">
      <c r="X19">
        <f t="shared" si="1"/>
        <v>3</v>
      </c>
      <c r="Y19" s="7">
        <f t="shared" si="2"/>
        <v>283.94837732646903</v>
      </c>
      <c r="Z19" s="5">
        <f t="shared" si="0"/>
        <v>51.437079187644294</v>
      </c>
    </row>
    <row r="20" spans="24:26" ht="15">
      <c r="X20">
        <f t="shared" si="1"/>
        <v>4</v>
      </c>
      <c r="Y20" s="7">
        <f t="shared" si="2"/>
        <v>286.80868460345454</v>
      </c>
      <c r="Z20" s="5">
        <f t="shared" si="0"/>
        <v>56.585632286218214</v>
      </c>
    </row>
    <row r="21" spans="24:26" ht="15">
      <c r="X21">
        <f t="shared" si="1"/>
        <v>5</v>
      </c>
      <c r="Y21" s="7">
        <f t="shared" si="2"/>
        <v>287.77178753255174</v>
      </c>
      <c r="Z21" s="5">
        <f t="shared" si="0"/>
        <v>58.31921755859318</v>
      </c>
    </row>
    <row r="22" spans="24:26" ht="15">
      <c r="X22">
        <f t="shared" si="1"/>
        <v>6</v>
      </c>
      <c r="Y22" s="7">
        <f t="shared" si="2"/>
        <v>288.08316732099814</v>
      </c>
      <c r="Z22" s="5">
        <f t="shared" si="0"/>
        <v>58.879701177796704</v>
      </c>
    </row>
    <row r="23" spans="24:26" ht="15">
      <c r="X23">
        <f t="shared" si="1"/>
        <v>7</v>
      </c>
      <c r="Y23" s="7">
        <f t="shared" si="2"/>
        <v>288.18243449229004</v>
      </c>
      <c r="Z23" s="5">
        <f t="shared" si="0"/>
        <v>59.05838208612212</v>
      </c>
    </row>
    <row r="24" spans="24:26" ht="15">
      <c r="X24">
        <f t="shared" si="1"/>
        <v>8</v>
      </c>
      <c r="Y24" s="7">
        <f t="shared" si="2"/>
        <v>288.21393589293865</v>
      </c>
      <c r="Z24" s="5">
        <f t="shared" si="0"/>
        <v>59.11508460728962</v>
      </c>
    </row>
    <row r="25" spans="24:26" ht="15">
      <c r="X25">
        <f t="shared" si="1"/>
        <v>9</v>
      </c>
      <c r="Y25" s="7">
        <f t="shared" si="2"/>
        <v>288.2239178910245</v>
      </c>
      <c r="Z25" s="5">
        <f t="shared" si="0"/>
        <v>59.133052203844116</v>
      </c>
    </row>
    <row r="26" spans="24:26" ht="15">
      <c r="X26">
        <f t="shared" si="1"/>
        <v>10</v>
      </c>
      <c r="Y26" s="7">
        <f t="shared" si="2"/>
        <v>288.2270794616818</v>
      </c>
      <c r="Z26" s="5">
        <f t="shared" si="0"/>
        <v>59.138743031027275</v>
      </c>
    </row>
    <row r="27" spans="24:26" ht="15">
      <c r="X27">
        <f t="shared" si="1"/>
        <v>11</v>
      </c>
      <c r="Y27" s="7">
        <f t="shared" si="2"/>
        <v>288.2280806694452</v>
      </c>
      <c r="Z27" s="5">
        <f t="shared" si="0"/>
        <v>59.140545205001416</v>
      </c>
    </row>
    <row r="28" spans="24:26" ht="15">
      <c r="X28">
        <f t="shared" si="1"/>
        <v>12</v>
      </c>
      <c r="Y28" s="7">
        <f t="shared" si="2"/>
        <v>288.22839771759465</v>
      </c>
      <c r="Z28" s="5">
        <f t="shared" si="0"/>
        <v>59.14111589167041</v>
      </c>
    </row>
    <row r="29" spans="24:26" ht="15">
      <c r="X29">
        <f t="shared" si="1"/>
        <v>13</v>
      </c>
      <c r="Y29" s="7">
        <f t="shared" si="2"/>
        <v>288.22849811438005</v>
      </c>
      <c r="Z29" s="5">
        <f t="shared" si="0"/>
        <v>59.14129660588412</v>
      </c>
    </row>
    <row r="30" spans="24:26" ht="15">
      <c r="X30">
        <f t="shared" si="1"/>
        <v>14</v>
      </c>
      <c r="Y30" s="7">
        <f t="shared" si="2"/>
        <v>288.2285299059779</v>
      </c>
      <c r="Z30" s="5">
        <f t="shared" si="0"/>
        <v>59.14135383076025</v>
      </c>
    </row>
    <row r="31" spans="24:26" ht="15">
      <c r="X31">
        <f t="shared" si="1"/>
        <v>15</v>
      </c>
      <c r="Y31" s="7">
        <f t="shared" si="2"/>
        <v>288.22853997307504</v>
      </c>
      <c r="Z31" s="5">
        <f t="shared" si="0"/>
        <v>59.14137195153512</v>
      </c>
    </row>
    <row r="32" spans="24:26" ht="15">
      <c r="X32">
        <f t="shared" si="1"/>
        <v>16</v>
      </c>
      <c r="Y32" s="7">
        <f t="shared" si="2"/>
        <v>288.22854316091093</v>
      </c>
      <c r="Z32" s="5">
        <f t="shared" si="0"/>
        <v>59.14137768963972</v>
      </c>
    </row>
    <row r="33" spans="24:26" ht="15">
      <c r="X33">
        <f t="shared" si="1"/>
        <v>17</v>
      </c>
      <c r="Y33" s="7">
        <f t="shared" si="2"/>
        <v>288.2285441703674</v>
      </c>
      <c r="Z33" s="5">
        <f t="shared" si="0"/>
        <v>59.141379506661366</v>
      </c>
    </row>
    <row r="34" spans="24:26" ht="15">
      <c r="X34">
        <f t="shared" si="1"/>
        <v>18</v>
      </c>
      <c r="Y34" s="7">
        <f t="shared" si="2"/>
        <v>288.22854449002074</v>
      </c>
      <c r="Z34" s="5">
        <f t="shared" si="0"/>
        <v>59.14138008203737</v>
      </c>
    </row>
    <row r="35" spans="24:26" ht="15">
      <c r="X35">
        <f t="shared" si="1"/>
        <v>19</v>
      </c>
      <c r="Y35" s="7">
        <f t="shared" si="2"/>
        <v>288.22854459124176</v>
      </c>
      <c r="Z35" s="5">
        <f t="shared" si="0"/>
        <v>59.14138026423521</v>
      </c>
    </row>
    <row r="36" spans="24:26" ht="15">
      <c r="X36">
        <f t="shared" si="1"/>
        <v>20</v>
      </c>
      <c r="Y36" s="7">
        <f t="shared" si="2"/>
        <v>288.2285446232943</v>
      </c>
      <c r="Z36" s="5">
        <f t="shared" si="0"/>
        <v>59.14138032192975</v>
      </c>
    </row>
    <row r="37" spans="24:26" ht="15">
      <c r="X37">
        <f t="shared" si="1"/>
        <v>21</v>
      </c>
      <c r="Y37" s="7">
        <f t="shared" si="2"/>
        <v>288.228544633444</v>
      </c>
      <c r="Z37" s="5">
        <f t="shared" si="0"/>
        <v>59.14138034019928</v>
      </c>
    </row>
    <row r="38" spans="24:26" ht="15">
      <c r="X38">
        <f t="shared" si="1"/>
        <v>22</v>
      </c>
      <c r="Y38" s="7">
        <f t="shared" si="2"/>
        <v>288.228544636658</v>
      </c>
      <c r="Z38" s="5">
        <f t="shared" si="0"/>
        <v>59.141380345984444</v>
      </c>
    </row>
    <row r="39" spans="24:26" ht="15">
      <c r="X39">
        <f t="shared" si="1"/>
        <v>23</v>
      </c>
      <c r="Y39" s="7">
        <f t="shared" si="2"/>
        <v>288.2285446376758</v>
      </c>
      <c r="Z39" s="5">
        <f t="shared" si="0"/>
        <v>59.14138034781645</v>
      </c>
    </row>
    <row r="40" spans="24:26" ht="15">
      <c r="X40">
        <f t="shared" si="1"/>
        <v>24</v>
      </c>
      <c r="Y40" s="7">
        <f t="shared" si="2"/>
        <v>288.228544637998</v>
      </c>
      <c r="Z40" s="5">
        <f t="shared" si="0"/>
        <v>59.141380348396495</v>
      </c>
    </row>
    <row r="41" spans="24:26" ht="15">
      <c r="X41">
        <f t="shared" si="1"/>
        <v>25</v>
      </c>
      <c r="Y41" s="7">
        <f t="shared" si="2"/>
        <v>288.2285446381001</v>
      </c>
      <c r="Z41" s="5">
        <f t="shared" si="0"/>
        <v>59.141380348580256</v>
      </c>
    </row>
    <row r="42" spans="24:26" ht="15">
      <c r="X42">
        <f t="shared" si="1"/>
        <v>26</v>
      </c>
      <c r="Y42" s="7">
        <f t="shared" si="2"/>
        <v>288.2285446381324</v>
      </c>
      <c r="Z42" s="5">
        <f t="shared" si="0"/>
        <v>59.14138034863837</v>
      </c>
    </row>
    <row r="43" spans="24:26" ht="15">
      <c r="X43">
        <f t="shared" si="1"/>
        <v>27</v>
      </c>
      <c r="Y43" s="7">
        <f t="shared" si="2"/>
        <v>288.22854463814264</v>
      </c>
      <c r="Z43" s="5">
        <f t="shared" si="0"/>
        <v>59.14138034865679</v>
      </c>
    </row>
    <row r="44" spans="24:26" ht="15">
      <c r="X44">
        <f t="shared" si="1"/>
        <v>28</v>
      </c>
      <c r="Y44" s="7">
        <f t="shared" si="2"/>
        <v>288.2285446381459</v>
      </c>
      <c r="Z44" s="5">
        <f t="shared" si="0"/>
        <v>59.14138034866262</v>
      </c>
    </row>
    <row r="45" spans="24:26" ht="15">
      <c r="X45">
        <f t="shared" si="1"/>
        <v>29</v>
      </c>
      <c r="Y45" s="7">
        <f t="shared" si="2"/>
        <v>288.2285446381469</v>
      </c>
      <c r="Z45" s="5">
        <f t="shared" si="0"/>
        <v>59.14138034866446</v>
      </c>
    </row>
    <row r="46" spans="24:26" ht="15">
      <c r="X46">
        <f t="shared" si="1"/>
        <v>30</v>
      </c>
      <c r="Y46" s="7">
        <f t="shared" si="2"/>
        <v>288.22854463814724</v>
      </c>
      <c r="Z46" s="5">
        <f t="shared" si="0"/>
        <v>59.14138034866508</v>
      </c>
    </row>
    <row r="47" spans="24:26" ht="15">
      <c r="X47">
        <f t="shared" si="1"/>
        <v>31</v>
      </c>
      <c r="Y47" s="7">
        <f t="shared" si="2"/>
        <v>288.22854463814735</v>
      </c>
      <c r="Z47" s="5">
        <f t="shared" si="0"/>
        <v>59.14138034866528</v>
      </c>
    </row>
    <row r="48" spans="24:26" ht="15">
      <c r="X48">
        <f t="shared" si="1"/>
        <v>32</v>
      </c>
      <c r="Y48" s="7">
        <f t="shared" si="2"/>
        <v>288.2285446381474</v>
      </c>
      <c r="Z48" s="5">
        <f t="shared" si="0"/>
        <v>59.14138034866538</v>
      </c>
    </row>
    <row r="49" spans="24:26" ht="15">
      <c r="X49">
        <f t="shared" si="1"/>
        <v>33</v>
      </c>
      <c r="Y49" s="7">
        <f t="shared" si="2"/>
        <v>288.2285446381474</v>
      </c>
      <c r="Z49" s="5">
        <f t="shared" si="0"/>
        <v>59.14138034866538</v>
      </c>
    </row>
    <row r="50" spans="24:26" ht="15">
      <c r="X50">
        <f t="shared" si="1"/>
        <v>34</v>
      </c>
      <c r="Y50" s="7">
        <f t="shared" si="2"/>
        <v>288.2285446381474</v>
      </c>
      <c r="Z50" s="5">
        <f t="shared" si="0"/>
        <v>59.14138034866538</v>
      </c>
    </row>
    <row r="51" spans="24:26" ht="15">
      <c r="X51">
        <f t="shared" si="1"/>
        <v>35</v>
      </c>
      <c r="Y51" s="7">
        <f t="shared" si="2"/>
        <v>288.2285446381474</v>
      </c>
      <c r="Z51" s="5">
        <f t="shared" si="0"/>
        <v>59.14138034866538</v>
      </c>
    </row>
    <row r="52" spans="24:26" ht="15">
      <c r="X52">
        <f t="shared" si="1"/>
        <v>36</v>
      </c>
      <c r="Y52" s="7">
        <f t="shared" si="2"/>
        <v>288.2285446381474</v>
      </c>
      <c r="Z52" s="5">
        <f t="shared" si="0"/>
        <v>59.14138034866538</v>
      </c>
    </row>
    <row r="53" spans="24:26" ht="15">
      <c r="X53">
        <f t="shared" si="1"/>
        <v>37</v>
      </c>
      <c r="Y53" s="7">
        <f t="shared" si="2"/>
        <v>288.2285446381474</v>
      </c>
      <c r="Z53" s="5">
        <f t="shared" si="0"/>
        <v>59.14138034866538</v>
      </c>
    </row>
    <row r="54" spans="24:26" ht="15">
      <c r="X54">
        <f t="shared" si="1"/>
        <v>38</v>
      </c>
      <c r="Y54" s="7">
        <f t="shared" si="2"/>
        <v>288.2285446381474</v>
      </c>
      <c r="Z54" s="5">
        <f t="shared" si="0"/>
        <v>59.14138034866538</v>
      </c>
    </row>
    <row r="55" spans="24:26" ht="15">
      <c r="X55">
        <f t="shared" si="1"/>
        <v>39</v>
      </c>
      <c r="Y55" s="7">
        <f t="shared" si="2"/>
        <v>288.2285446381474</v>
      </c>
      <c r="Z55" s="5">
        <f t="shared" si="0"/>
        <v>59.14138034866538</v>
      </c>
    </row>
    <row r="56" spans="24:26" ht="15">
      <c r="X56">
        <f t="shared" si="1"/>
        <v>40</v>
      </c>
      <c r="Y56" s="7">
        <f t="shared" si="2"/>
        <v>288.2285446381474</v>
      </c>
      <c r="Z56" s="5">
        <f t="shared" si="0"/>
        <v>59.14138034866538</v>
      </c>
    </row>
    <row r="57" spans="24:26" ht="15">
      <c r="X57">
        <f t="shared" si="1"/>
        <v>41</v>
      </c>
      <c r="Y57" s="7">
        <f t="shared" si="2"/>
        <v>288.2285446381474</v>
      </c>
      <c r="Z57" s="5">
        <f t="shared" si="0"/>
        <v>59.14138034866538</v>
      </c>
    </row>
    <row r="58" spans="24:26" ht="15">
      <c r="X58">
        <f t="shared" si="1"/>
        <v>42</v>
      </c>
      <c r="Y58" s="7">
        <f t="shared" si="2"/>
        <v>288.2285446381474</v>
      </c>
      <c r="Z58" s="5">
        <f t="shared" si="0"/>
        <v>59.14138034866538</v>
      </c>
    </row>
    <row r="59" spans="24:26" ht="15">
      <c r="X59">
        <f t="shared" si="1"/>
        <v>43</v>
      </c>
      <c r="Y59" s="7">
        <f t="shared" si="2"/>
        <v>288.2285446381474</v>
      </c>
      <c r="Z59" s="5">
        <f t="shared" si="0"/>
        <v>59.14138034866538</v>
      </c>
    </row>
    <row r="60" spans="24:26" ht="15">
      <c r="X60">
        <f t="shared" si="1"/>
        <v>44</v>
      </c>
      <c r="Y60" s="7">
        <f t="shared" si="2"/>
        <v>288.2285446381474</v>
      </c>
      <c r="Z60" s="5">
        <f t="shared" si="0"/>
        <v>59.14138034866538</v>
      </c>
    </row>
    <row r="61" spans="24:26" ht="15">
      <c r="X61">
        <f t="shared" si="1"/>
        <v>45</v>
      </c>
      <c r="Y61" s="7">
        <f t="shared" si="2"/>
        <v>288.2285446381474</v>
      </c>
      <c r="Z61" s="5">
        <f t="shared" si="0"/>
        <v>59.14138034866538</v>
      </c>
    </row>
    <row r="62" spans="24:26" ht="15">
      <c r="X62">
        <f t="shared" si="1"/>
        <v>46</v>
      </c>
      <c r="Y62" s="7">
        <f t="shared" si="2"/>
        <v>288.2285446381474</v>
      </c>
      <c r="Z62" s="5">
        <f t="shared" si="0"/>
        <v>59.14138034866538</v>
      </c>
    </row>
    <row r="63" spans="24:26" ht="15">
      <c r="X63">
        <f t="shared" si="1"/>
        <v>47</v>
      </c>
      <c r="Y63" s="7">
        <f t="shared" si="2"/>
        <v>288.2285446381474</v>
      </c>
      <c r="Z63" s="5">
        <f t="shared" si="0"/>
        <v>59.14138034866538</v>
      </c>
    </row>
    <row r="64" spans="24:26" ht="15">
      <c r="X64">
        <f t="shared" si="1"/>
        <v>48</v>
      </c>
      <c r="Y64" s="7">
        <f t="shared" si="2"/>
        <v>288.2285446381474</v>
      </c>
      <c r="Z64" s="5">
        <f t="shared" si="0"/>
        <v>59.14138034866538</v>
      </c>
    </row>
    <row r="65" spans="25:26" ht="15">
      <c r="Y65" s="7"/>
      <c r="Z65" s="5"/>
    </row>
    <row r="66" ht="12.75">
      <c r="Y66" s="3"/>
    </row>
    <row r="67" ht="12.75">
      <c r="Y67" s="3"/>
    </row>
    <row r="68" ht="12.75">
      <c r="Y68" s="3"/>
    </row>
    <row r="69" ht="12.75">
      <c r="Y69" s="3"/>
    </row>
    <row r="70" ht="12.75">
      <c r="Y70" s="3"/>
    </row>
    <row r="71" ht="12.75">
      <c r="Y71" s="3"/>
    </row>
    <row r="72" ht="12.75">
      <c r="Y72" s="3"/>
    </row>
    <row r="73" ht="12.75">
      <c r="Y73" s="3"/>
    </row>
    <row r="74" ht="12.75">
      <c r="Y74" s="3"/>
    </row>
    <row r="75" ht="12.75">
      <c r="Y75" s="3"/>
    </row>
    <row r="76" ht="12.75">
      <c r="Y76" s="3"/>
    </row>
    <row r="77" ht="12.75">
      <c r="Y77" s="3"/>
    </row>
    <row r="78" ht="12.75">
      <c r="Y78" s="3"/>
    </row>
    <row r="79" ht="12.75">
      <c r="Y79" s="3"/>
    </row>
    <row r="80" ht="12.75">
      <c r="Y80" s="3"/>
    </row>
    <row r="81" ht="12.75">
      <c r="Y81" s="3"/>
    </row>
    <row r="82" ht="12.75">
      <c r="Y82" s="3"/>
    </row>
    <row r="83" ht="12.75">
      <c r="Y83" s="3"/>
    </row>
    <row r="84" ht="12.75">
      <c r="Y84" s="3"/>
    </row>
    <row r="85" ht="12.75">
      <c r="Y85" s="3"/>
    </row>
    <row r="86" ht="12.75">
      <c r="Y86" s="3"/>
    </row>
    <row r="87" ht="12.75">
      <c r="Y87" s="3"/>
    </row>
    <row r="88" ht="12.75">
      <c r="Y88" s="3"/>
    </row>
    <row r="89" ht="12.75">
      <c r="Y89" s="3"/>
    </row>
    <row r="90" ht="12.75">
      <c r="Y90" s="3"/>
    </row>
    <row r="91" ht="12.75">
      <c r="Y91" s="3"/>
    </row>
    <row r="92" ht="12.75">
      <c r="Y92" s="3"/>
    </row>
    <row r="93" ht="12.75">
      <c r="Y93" s="3"/>
    </row>
    <row r="94" ht="12.75">
      <c r="Y94" s="3"/>
    </row>
    <row r="95" ht="12.75">
      <c r="Y95" s="3"/>
    </row>
    <row r="96" ht="12.75">
      <c r="Y96" s="3"/>
    </row>
    <row r="97" ht="12.75">
      <c r="Y97" s="3"/>
    </row>
    <row r="98" ht="12.75">
      <c r="Y98" s="3"/>
    </row>
    <row r="99" ht="12.75">
      <c r="Y99" s="3"/>
    </row>
    <row r="100" ht="12.75">
      <c r="Y100" s="3"/>
    </row>
    <row r="101" ht="12.75">
      <c r="Y101" s="3"/>
    </row>
    <row r="102" ht="12.75">
      <c r="Y102" s="3"/>
    </row>
    <row r="103" ht="12.75">
      <c r="Y103" s="3"/>
    </row>
    <row r="104" ht="12.75">
      <c r="Y104" s="3"/>
    </row>
    <row r="105" ht="12.75">
      <c r="Y105" s="3"/>
    </row>
    <row r="106" ht="12.75">
      <c r="Y106" s="3"/>
    </row>
    <row r="107" ht="12.75">
      <c r="Y107" s="3"/>
    </row>
    <row r="108" ht="12.75">
      <c r="Y108" s="3"/>
    </row>
    <row r="109" ht="12.75">
      <c r="Y109" s="3"/>
    </row>
    <row r="110" ht="12.75">
      <c r="Y110" s="3"/>
    </row>
    <row r="111" ht="12.75">
      <c r="Y111" s="3"/>
    </row>
    <row r="112" ht="12.75">
      <c r="Y112" s="3"/>
    </row>
    <row r="113" ht="12.75">
      <c r="Y113" s="3"/>
    </row>
    <row r="114" ht="12.75">
      <c r="Y114" s="3"/>
    </row>
    <row r="115" ht="12.75">
      <c r="Y115" s="3"/>
    </row>
    <row r="116" ht="12.75">
      <c r="Y116" s="3"/>
    </row>
    <row r="117" ht="12.75">
      <c r="Y117" s="3"/>
    </row>
    <row r="118" ht="12.75">
      <c r="Y118" s="3"/>
    </row>
    <row r="119" ht="12.75">
      <c r="Y119" s="3"/>
    </row>
    <row r="120" ht="12.75">
      <c r="Y120" s="3"/>
    </row>
    <row r="121" ht="12.75">
      <c r="Y121" s="3"/>
    </row>
    <row r="122" ht="12.75">
      <c r="Y122" s="3"/>
    </row>
    <row r="123" ht="12.75">
      <c r="Y123" s="3"/>
    </row>
    <row r="124" ht="12.75">
      <c r="Y124" s="3"/>
    </row>
    <row r="125" ht="12.75">
      <c r="Y125" s="3"/>
    </row>
    <row r="126" ht="12.75">
      <c r="Y126" s="3"/>
    </row>
    <row r="127" ht="12.75">
      <c r="Y127" s="3"/>
    </row>
    <row r="128" ht="12.75">
      <c r="Y128" s="3"/>
    </row>
    <row r="129" ht="12.75">
      <c r="Y129" s="3"/>
    </row>
    <row r="130" ht="12.75">
      <c r="Y130" s="3"/>
    </row>
    <row r="131" ht="12.75">
      <c r="Y131" s="3"/>
    </row>
    <row r="132" ht="12.75">
      <c r="Y132" s="3"/>
    </row>
    <row r="133" ht="12.75">
      <c r="Y133" s="3"/>
    </row>
    <row r="134" ht="12.75">
      <c r="Y134" s="3"/>
    </row>
    <row r="135" ht="12.75">
      <c r="Y135" s="3"/>
    </row>
    <row r="136" ht="12.75">
      <c r="Y136" s="3"/>
    </row>
    <row r="137" ht="12.75">
      <c r="Y137" s="3"/>
    </row>
    <row r="138" ht="12.75">
      <c r="Y138" s="3"/>
    </row>
    <row r="139" ht="12.75">
      <c r="Y139" s="3"/>
    </row>
    <row r="140" ht="12.75">
      <c r="Y140" s="3"/>
    </row>
    <row r="141" ht="12.75">
      <c r="Y141" s="3"/>
    </row>
    <row r="142" ht="12.75">
      <c r="Y142" s="3"/>
    </row>
    <row r="143" ht="12.75">
      <c r="Y143" s="3"/>
    </row>
    <row r="144" ht="12.75">
      <c r="Y144" s="3"/>
    </row>
    <row r="145" ht="12.75">
      <c r="Y145" s="3"/>
    </row>
    <row r="146" ht="12.75">
      <c r="Y146" s="3"/>
    </row>
    <row r="147" ht="12.75">
      <c r="Y147" s="3"/>
    </row>
    <row r="148" ht="12.75">
      <c r="Y148" s="3"/>
    </row>
    <row r="149" ht="12.75">
      <c r="Y149" s="3"/>
    </row>
    <row r="150" ht="12.75">
      <c r="Y150" s="3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Spencer</dc:creator>
  <cp:keywords/>
  <dc:description/>
  <cp:lastModifiedBy>Roy Spencer</cp:lastModifiedBy>
  <dcterms:created xsi:type="dcterms:W3CDTF">2013-04-30T14:05:15Z</dcterms:created>
  <dcterms:modified xsi:type="dcterms:W3CDTF">2013-04-30T16:14:13Z</dcterms:modified>
  <cp:category/>
  <cp:version/>
  <cp:contentType/>
  <cp:contentStatus/>
</cp:coreProperties>
</file>