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435" windowWidth="36195" windowHeight="1759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K8" i="1" l="1"/>
  <c r="K7" i="1"/>
  <c r="O16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56" i="1"/>
  <c r="I457" i="1"/>
  <c r="I458" i="1"/>
  <c r="I459" i="1"/>
  <c r="I460" i="1"/>
  <c r="I461" i="1"/>
  <c r="I462" i="1"/>
  <c r="I463" i="1"/>
  <c r="I464" i="1"/>
  <c r="I465" i="1"/>
  <c r="I466" i="1"/>
  <c r="I467" i="1"/>
  <c r="I468" i="1"/>
  <c r="I469" i="1"/>
  <c r="I470" i="1"/>
  <c r="I471" i="1"/>
  <c r="I472" i="1"/>
  <c r="I473" i="1"/>
  <c r="I474" i="1"/>
  <c r="I475" i="1"/>
  <c r="I476" i="1"/>
  <c r="I477" i="1"/>
  <c r="I478" i="1"/>
  <c r="I479" i="1"/>
  <c r="I480" i="1"/>
  <c r="I481" i="1"/>
  <c r="I482" i="1"/>
  <c r="I483" i="1"/>
  <c r="I484" i="1"/>
  <c r="I485" i="1"/>
  <c r="I486" i="1"/>
  <c r="I487" i="1"/>
  <c r="I488" i="1"/>
  <c r="I489" i="1"/>
  <c r="I490" i="1"/>
  <c r="I491" i="1"/>
  <c r="I492" i="1"/>
  <c r="I493" i="1"/>
  <c r="I494" i="1"/>
  <c r="I495" i="1"/>
  <c r="I496" i="1"/>
  <c r="I497" i="1"/>
  <c r="I498" i="1"/>
  <c r="I499" i="1"/>
  <c r="I500" i="1"/>
  <c r="I501" i="1"/>
  <c r="I502" i="1"/>
  <c r="I503" i="1"/>
  <c r="I504" i="1"/>
  <c r="I505" i="1"/>
  <c r="I506" i="1"/>
  <c r="I507" i="1"/>
  <c r="I508" i="1"/>
  <c r="I509" i="1"/>
  <c r="I510" i="1"/>
  <c r="I511" i="1"/>
  <c r="I512" i="1"/>
  <c r="I513" i="1"/>
  <c r="I514" i="1"/>
  <c r="I515" i="1"/>
  <c r="I516" i="1"/>
  <c r="I517" i="1"/>
  <c r="I518" i="1"/>
  <c r="I519" i="1"/>
  <c r="I520" i="1"/>
  <c r="I521" i="1"/>
  <c r="I522" i="1"/>
  <c r="I523" i="1"/>
  <c r="I524" i="1"/>
  <c r="I525" i="1"/>
  <c r="I526" i="1"/>
  <c r="I527" i="1"/>
  <c r="I528" i="1"/>
  <c r="I529" i="1"/>
  <c r="I530" i="1"/>
  <c r="I531" i="1"/>
  <c r="I532" i="1"/>
  <c r="I533" i="1"/>
  <c r="I534" i="1"/>
  <c r="I535" i="1"/>
  <c r="I536" i="1"/>
  <c r="I537" i="1"/>
  <c r="I538" i="1"/>
  <c r="I539" i="1"/>
  <c r="I540" i="1"/>
  <c r="I541" i="1"/>
  <c r="I542" i="1"/>
  <c r="I543" i="1"/>
  <c r="I544" i="1"/>
  <c r="I545" i="1"/>
  <c r="I546" i="1"/>
  <c r="I547" i="1"/>
  <c r="I548" i="1"/>
  <c r="I549" i="1"/>
  <c r="I550" i="1"/>
  <c r="I551" i="1"/>
  <c r="I552" i="1"/>
  <c r="I553" i="1"/>
  <c r="I554" i="1"/>
  <c r="I555" i="1"/>
  <c r="I556" i="1"/>
  <c r="I557" i="1"/>
  <c r="I558" i="1"/>
  <c r="I559" i="1"/>
  <c r="I560" i="1"/>
  <c r="I561" i="1"/>
  <c r="I562" i="1"/>
  <c r="I563" i="1"/>
  <c r="I564" i="1"/>
  <c r="I565" i="1"/>
  <c r="I566" i="1"/>
  <c r="I567" i="1"/>
  <c r="I568" i="1"/>
  <c r="I569" i="1"/>
  <c r="I570" i="1"/>
  <c r="I571" i="1"/>
  <c r="I572" i="1"/>
  <c r="I573" i="1"/>
  <c r="I574" i="1"/>
  <c r="I575" i="1"/>
  <c r="I576" i="1"/>
  <c r="I577" i="1"/>
  <c r="I578" i="1"/>
  <c r="I579" i="1"/>
  <c r="I580" i="1"/>
  <c r="I581" i="1"/>
  <c r="I582" i="1"/>
  <c r="I583" i="1"/>
  <c r="I584" i="1"/>
  <c r="I585" i="1"/>
  <c r="I586" i="1"/>
  <c r="I587" i="1"/>
  <c r="I588" i="1"/>
  <c r="I589" i="1"/>
  <c r="I590" i="1"/>
  <c r="I591" i="1"/>
  <c r="I592" i="1"/>
  <c r="I593" i="1"/>
  <c r="I594" i="1"/>
  <c r="I595" i="1"/>
  <c r="I596" i="1"/>
  <c r="I597" i="1"/>
  <c r="I598" i="1"/>
  <c r="I599" i="1"/>
  <c r="I600" i="1"/>
  <c r="I601" i="1"/>
  <c r="I602" i="1"/>
  <c r="I603" i="1"/>
  <c r="I604" i="1"/>
  <c r="I605" i="1"/>
  <c r="I606" i="1"/>
  <c r="I607" i="1"/>
  <c r="I608" i="1"/>
  <c r="I609" i="1"/>
  <c r="I610" i="1"/>
  <c r="I611" i="1"/>
  <c r="I612" i="1"/>
  <c r="I613" i="1"/>
  <c r="I614" i="1"/>
  <c r="I615" i="1"/>
  <c r="I616" i="1"/>
  <c r="I617" i="1"/>
  <c r="I618" i="1"/>
  <c r="I619" i="1"/>
  <c r="I620" i="1"/>
  <c r="I621" i="1"/>
  <c r="I622" i="1"/>
  <c r="I623" i="1"/>
  <c r="I624" i="1"/>
  <c r="I625" i="1"/>
  <c r="I626" i="1"/>
  <c r="I627" i="1"/>
  <c r="I628" i="1"/>
  <c r="I629" i="1"/>
  <c r="I630" i="1"/>
  <c r="I631" i="1"/>
  <c r="I632" i="1"/>
  <c r="I633" i="1"/>
  <c r="I634" i="1"/>
  <c r="I635" i="1"/>
  <c r="I636" i="1"/>
  <c r="I637" i="1"/>
  <c r="I638" i="1"/>
  <c r="I639" i="1"/>
  <c r="I640" i="1"/>
  <c r="I641" i="1"/>
  <c r="I642" i="1"/>
  <c r="I643" i="1"/>
  <c r="I644" i="1"/>
  <c r="I645" i="1"/>
  <c r="I646" i="1"/>
  <c r="I647" i="1"/>
  <c r="I648" i="1"/>
  <c r="I649" i="1"/>
  <c r="I650" i="1"/>
  <c r="I651" i="1"/>
  <c r="I652" i="1"/>
  <c r="I653" i="1"/>
  <c r="I654" i="1"/>
  <c r="I655" i="1"/>
  <c r="I656" i="1"/>
  <c r="I657" i="1"/>
  <c r="I658" i="1"/>
  <c r="I659" i="1"/>
  <c r="I660" i="1"/>
  <c r="I661" i="1"/>
  <c r="I662" i="1"/>
  <c r="I663" i="1"/>
  <c r="I664" i="1"/>
  <c r="I665" i="1"/>
  <c r="I666" i="1"/>
  <c r="I667" i="1"/>
  <c r="I668" i="1"/>
  <c r="I669" i="1"/>
  <c r="I670" i="1"/>
  <c r="I671" i="1"/>
  <c r="I672" i="1"/>
  <c r="I673" i="1"/>
  <c r="I674" i="1"/>
  <c r="I675" i="1"/>
  <c r="I676" i="1"/>
  <c r="I677" i="1"/>
  <c r="I678" i="1"/>
  <c r="I679" i="1"/>
  <c r="I680" i="1"/>
  <c r="I681" i="1"/>
  <c r="I682" i="1"/>
  <c r="I683" i="1"/>
  <c r="I684" i="1"/>
  <c r="I685" i="1"/>
  <c r="I686" i="1"/>
  <c r="I687" i="1"/>
  <c r="I688" i="1"/>
  <c r="I689" i="1"/>
  <c r="I690" i="1"/>
  <c r="I691" i="1"/>
  <c r="I692" i="1"/>
  <c r="I693" i="1"/>
  <c r="I694" i="1"/>
  <c r="I695" i="1"/>
  <c r="I696" i="1"/>
  <c r="I697" i="1"/>
  <c r="I698" i="1"/>
  <c r="I699" i="1"/>
  <c r="I700" i="1"/>
  <c r="I701" i="1"/>
  <c r="I702" i="1"/>
  <c r="I703" i="1"/>
  <c r="I704" i="1"/>
  <c r="I705" i="1"/>
  <c r="I706" i="1"/>
  <c r="I707" i="1"/>
  <c r="I708" i="1"/>
  <c r="I709" i="1"/>
  <c r="I710" i="1"/>
  <c r="I711" i="1"/>
  <c r="I712" i="1"/>
  <c r="I713" i="1"/>
  <c r="I714" i="1"/>
  <c r="I715" i="1"/>
  <c r="I716" i="1"/>
  <c r="I717" i="1"/>
  <c r="I718" i="1"/>
  <c r="I719" i="1"/>
  <c r="I720" i="1"/>
  <c r="I721" i="1"/>
  <c r="I722" i="1"/>
  <c r="I723" i="1"/>
  <c r="I724" i="1"/>
  <c r="I725" i="1"/>
  <c r="I726" i="1"/>
  <c r="I727" i="1"/>
  <c r="I728" i="1"/>
  <c r="I729" i="1"/>
  <c r="I730" i="1"/>
  <c r="I731" i="1"/>
  <c r="I732" i="1"/>
  <c r="I733" i="1"/>
  <c r="I734" i="1"/>
  <c r="I735" i="1"/>
  <c r="I736" i="1"/>
  <c r="I737" i="1"/>
  <c r="I738" i="1"/>
  <c r="I739" i="1"/>
  <c r="I740" i="1"/>
  <c r="I741" i="1"/>
  <c r="I742" i="1"/>
  <c r="I743" i="1"/>
  <c r="I744" i="1"/>
  <c r="I745" i="1"/>
  <c r="I746" i="1"/>
  <c r="I747" i="1"/>
  <c r="I748" i="1"/>
  <c r="I749" i="1"/>
  <c r="I750" i="1"/>
  <c r="I751" i="1"/>
  <c r="I752" i="1"/>
  <c r="I753" i="1"/>
  <c r="I754" i="1"/>
  <c r="I755" i="1"/>
  <c r="I756" i="1"/>
  <c r="I757" i="1"/>
  <c r="I758" i="1"/>
  <c r="I759" i="1"/>
  <c r="I760" i="1"/>
  <c r="I761" i="1"/>
  <c r="I762" i="1"/>
  <c r="I763" i="1"/>
  <c r="I764" i="1"/>
  <c r="I765" i="1"/>
  <c r="I766" i="1"/>
  <c r="I767" i="1"/>
  <c r="I768" i="1"/>
  <c r="I769" i="1"/>
  <c r="I770" i="1"/>
  <c r="I771" i="1"/>
  <c r="I772" i="1"/>
  <c r="I773" i="1"/>
  <c r="I774" i="1"/>
  <c r="I775" i="1"/>
  <c r="I776" i="1"/>
  <c r="I777" i="1"/>
  <c r="I778" i="1"/>
  <c r="I779" i="1"/>
  <c r="I780" i="1"/>
  <c r="I781" i="1"/>
  <c r="I782" i="1"/>
  <c r="I783" i="1"/>
  <c r="I784" i="1"/>
  <c r="I785" i="1"/>
  <c r="I786" i="1"/>
  <c r="I787" i="1"/>
  <c r="I788" i="1"/>
  <c r="I789" i="1"/>
  <c r="I790" i="1"/>
  <c r="I791" i="1"/>
  <c r="I792" i="1"/>
  <c r="I793" i="1"/>
  <c r="I794" i="1"/>
  <c r="I795" i="1"/>
  <c r="I796" i="1"/>
  <c r="I797" i="1"/>
  <c r="I798" i="1"/>
  <c r="I799" i="1"/>
  <c r="I800" i="1"/>
  <c r="I801" i="1"/>
  <c r="I802" i="1"/>
  <c r="I803" i="1"/>
  <c r="I804" i="1"/>
  <c r="I805" i="1"/>
  <c r="I806" i="1"/>
  <c r="I807" i="1"/>
  <c r="I808" i="1"/>
  <c r="I809" i="1"/>
  <c r="I810" i="1"/>
  <c r="I811" i="1"/>
  <c r="I812" i="1"/>
  <c r="I813" i="1"/>
  <c r="I814" i="1"/>
  <c r="I815" i="1"/>
  <c r="I816" i="1"/>
  <c r="I817" i="1"/>
  <c r="I818" i="1"/>
  <c r="I819" i="1"/>
  <c r="I820" i="1"/>
  <c r="I821" i="1"/>
  <c r="I822" i="1"/>
  <c r="I823" i="1"/>
  <c r="I824" i="1"/>
  <c r="I825" i="1"/>
  <c r="I826" i="1"/>
  <c r="I827" i="1"/>
  <c r="I828" i="1"/>
  <c r="I829" i="1"/>
  <c r="I830" i="1"/>
  <c r="I831" i="1"/>
  <c r="I832" i="1"/>
  <c r="I833" i="1"/>
  <c r="I834" i="1"/>
  <c r="I835" i="1"/>
  <c r="I836" i="1"/>
  <c r="I837" i="1"/>
  <c r="I838" i="1"/>
  <c r="I839" i="1"/>
  <c r="I840" i="1"/>
  <c r="I841" i="1"/>
  <c r="I842" i="1"/>
  <c r="I843" i="1"/>
  <c r="I844" i="1"/>
  <c r="I845" i="1"/>
  <c r="I846" i="1"/>
  <c r="I847" i="1"/>
  <c r="I848" i="1"/>
  <c r="I849" i="1"/>
  <c r="I850" i="1"/>
  <c r="I851" i="1"/>
  <c r="I852" i="1"/>
  <c r="I853" i="1"/>
  <c r="I854" i="1"/>
  <c r="I855" i="1"/>
  <c r="I856" i="1"/>
  <c r="I857" i="1"/>
  <c r="I858" i="1"/>
  <c r="I859" i="1"/>
  <c r="I860" i="1"/>
  <c r="I861" i="1"/>
  <c r="I862" i="1"/>
  <c r="I863" i="1"/>
  <c r="I864" i="1"/>
  <c r="I865" i="1"/>
  <c r="I866" i="1"/>
  <c r="I867" i="1"/>
  <c r="I868" i="1"/>
  <c r="I869" i="1"/>
  <c r="I870" i="1"/>
  <c r="I871" i="1"/>
  <c r="I872" i="1"/>
  <c r="I873" i="1"/>
  <c r="I874" i="1"/>
  <c r="I875" i="1"/>
  <c r="I876" i="1"/>
  <c r="I877" i="1"/>
  <c r="I878" i="1"/>
  <c r="I879" i="1"/>
  <c r="I880" i="1"/>
  <c r="I881" i="1"/>
  <c r="I882" i="1"/>
  <c r="I883" i="1"/>
  <c r="I884" i="1"/>
  <c r="I885" i="1"/>
  <c r="I886" i="1"/>
  <c r="I887" i="1"/>
  <c r="I888" i="1"/>
  <c r="I889" i="1"/>
  <c r="I890" i="1"/>
  <c r="I891" i="1"/>
  <c r="I892" i="1"/>
  <c r="I893" i="1"/>
  <c r="I894" i="1"/>
  <c r="I895" i="1"/>
  <c r="I896" i="1"/>
  <c r="I897" i="1"/>
  <c r="I898" i="1"/>
  <c r="I899" i="1"/>
  <c r="I900" i="1"/>
  <c r="I901" i="1"/>
  <c r="I902" i="1"/>
  <c r="I903" i="1"/>
  <c r="I904" i="1"/>
  <c r="I905" i="1"/>
  <c r="I906" i="1"/>
  <c r="I907" i="1"/>
  <c r="I908" i="1"/>
  <c r="I909" i="1"/>
  <c r="I910" i="1"/>
  <c r="I911" i="1"/>
  <c r="I912" i="1"/>
  <c r="I913" i="1"/>
  <c r="I914" i="1"/>
  <c r="I915" i="1"/>
  <c r="I916" i="1"/>
  <c r="I917" i="1"/>
  <c r="I918" i="1"/>
  <c r="I919" i="1"/>
  <c r="I920" i="1"/>
  <c r="I921" i="1"/>
  <c r="I922" i="1"/>
  <c r="I923" i="1"/>
  <c r="I924" i="1"/>
  <c r="I925" i="1"/>
  <c r="I926" i="1"/>
  <c r="I927" i="1"/>
  <c r="I928" i="1"/>
  <c r="I929" i="1"/>
  <c r="I930" i="1"/>
  <c r="I931" i="1"/>
  <c r="I932" i="1"/>
  <c r="I933" i="1"/>
  <c r="I934" i="1"/>
  <c r="I935" i="1"/>
  <c r="I936" i="1"/>
  <c r="I937" i="1"/>
  <c r="I938" i="1"/>
  <c r="I939" i="1"/>
  <c r="I940" i="1"/>
  <c r="I941" i="1"/>
  <c r="I942" i="1"/>
  <c r="I943" i="1"/>
  <c r="I944" i="1"/>
  <c r="I945" i="1"/>
  <c r="I946" i="1"/>
  <c r="I947" i="1"/>
  <c r="I948" i="1"/>
  <c r="I949" i="1"/>
  <c r="I950" i="1"/>
  <c r="I951" i="1"/>
  <c r="I952" i="1"/>
  <c r="I953" i="1"/>
  <c r="I954" i="1"/>
  <c r="I955" i="1"/>
  <c r="I956" i="1"/>
  <c r="I957" i="1"/>
  <c r="I958" i="1"/>
  <c r="I959" i="1"/>
  <c r="I960" i="1"/>
  <c r="I961" i="1"/>
  <c r="I962" i="1"/>
  <c r="I963" i="1"/>
  <c r="I964" i="1"/>
  <c r="I965" i="1"/>
  <c r="I966" i="1"/>
  <c r="I967" i="1"/>
  <c r="I968" i="1"/>
  <c r="I969" i="1"/>
  <c r="I970" i="1"/>
  <c r="I971" i="1"/>
  <c r="I972" i="1"/>
  <c r="I973" i="1"/>
  <c r="I974" i="1"/>
  <c r="I975" i="1"/>
  <c r="I976" i="1"/>
  <c r="I977" i="1"/>
  <c r="I978" i="1"/>
  <c r="I979" i="1"/>
  <c r="I980" i="1"/>
  <c r="I981" i="1"/>
  <c r="I982" i="1"/>
  <c r="I983" i="1"/>
  <c r="I984" i="1"/>
  <c r="I985" i="1"/>
  <c r="I986" i="1"/>
  <c r="I987" i="1"/>
  <c r="I988" i="1"/>
  <c r="I989" i="1"/>
  <c r="I990" i="1"/>
  <c r="I991" i="1"/>
  <c r="I992" i="1"/>
  <c r="I993" i="1"/>
  <c r="I994" i="1"/>
  <c r="I995" i="1"/>
  <c r="I996" i="1"/>
  <c r="I997" i="1"/>
  <c r="I998" i="1"/>
  <c r="I999" i="1"/>
  <c r="I1000" i="1"/>
  <c r="I1001" i="1"/>
  <c r="I1002" i="1"/>
  <c r="I1003" i="1"/>
  <c r="I1004" i="1"/>
  <c r="I1005" i="1"/>
  <c r="I1006" i="1"/>
  <c r="I1007" i="1"/>
  <c r="I1008" i="1"/>
  <c r="I1009" i="1"/>
  <c r="I1010" i="1"/>
  <c r="I1011" i="1"/>
  <c r="I1012" i="1"/>
  <c r="I1013" i="1"/>
  <c r="I1014" i="1"/>
  <c r="I1015" i="1"/>
  <c r="I1016" i="1"/>
  <c r="I1017" i="1"/>
  <c r="I1018" i="1"/>
  <c r="I1019" i="1"/>
  <c r="I1020" i="1"/>
  <c r="I1021" i="1"/>
  <c r="I1022" i="1"/>
  <c r="I1023" i="1"/>
  <c r="I1024" i="1"/>
  <c r="I1025" i="1"/>
  <c r="I1026" i="1"/>
  <c r="I1027" i="1"/>
  <c r="I1028" i="1"/>
  <c r="I1029" i="1"/>
  <c r="I1030" i="1"/>
  <c r="I1031" i="1"/>
  <c r="I1032" i="1"/>
  <c r="I1033" i="1"/>
  <c r="I1034" i="1"/>
  <c r="I1035" i="1"/>
  <c r="I1036" i="1"/>
  <c r="I1037" i="1"/>
  <c r="I1038" i="1"/>
  <c r="I1039" i="1"/>
  <c r="I1040" i="1"/>
  <c r="I1041" i="1"/>
  <c r="I1042" i="1"/>
  <c r="I1043" i="1"/>
  <c r="I1044" i="1"/>
  <c r="I1045" i="1"/>
  <c r="I1046" i="1"/>
  <c r="I1047" i="1"/>
  <c r="I1048" i="1"/>
  <c r="I1049" i="1"/>
  <c r="I1050" i="1"/>
  <c r="I1051" i="1"/>
  <c r="I1052" i="1"/>
  <c r="I1053" i="1"/>
  <c r="I1054" i="1"/>
  <c r="I1055" i="1"/>
  <c r="I1056" i="1"/>
  <c r="I1057" i="1"/>
  <c r="I1058" i="1"/>
  <c r="I1059" i="1"/>
  <c r="I1060" i="1"/>
  <c r="I1061" i="1"/>
  <c r="I1062" i="1"/>
  <c r="I1063" i="1"/>
  <c r="I1064" i="1"/>
  <c r="I1065" i="1"/>
  <c r="I1066" i="1"/>
  <c r="I1067" i="1"/>
  <c r="I1068" i="1"/>
  <c r="I1069" i="1"/>
  <c r="I1070" i="1"/>
  <c r="I1071" i="1"/>
  <c r="I1072" i="1"/>
  <c r="I1073" i="1"/>
  <c r="I1074" i="1"/>
  <c r="I1075" i="1"/>
  <c r="I1076" i="1"/>
  <c r="I1077" i="1"/>
  <c r="I1078" i="1"/>
  <c r="I1079" i="1"/>
  <c r="I1080" i="1"/>
  <c r="I1081" i="1"/>
  <c r="I1082" i="1"/>
  <c r="I1083" i="1"/>
  <c r="I1084" i="1"/>
  <c r="I1085" i="1"/>
  <c r="I1086" i="1"/>
  <c r="I1087" i="1"/>
  <c r="I1088" i="1"/>
  <c r="I1089" i="1"/>
  <c r="I1090" i="1"/>
  <c r="I1091" i="1"/>
  <c r="I1092" i="1"/>
  <c r="I1093" i="1"/>
  <c r="I1094" i="1"/>
  <c r="I1095" i="1"/>
  <c r="I1096" i="1"/>
  <c r="I1097" i="1"/>
  <c r="I1098" i="1"/>
  <c r="I1099" i="1"/>
  <c r="I1100" i="1"/>
  <c r="I1101" i="1"/>
  <c r="I1102" i="1"/>
  <c r="I1103" i="1"/>
  <c r="I1104" i="1"/>
  <c r="I1105" i="1"/>
  <c r="I1106" i="1"/>
  <c r="I1107" i="1"/>
  <c r="I1108" i="1"/>
  <c r="I1109" i="1"/>
  <c r="I1110" i="1"/>
  <c r="I1111" i="1"/>
  <c r="I1112" i="1"/>
  <c r="I1113" i="1"/>
  <c r="I1114" i="1"/>
  <c r="I1115" i="1"/>
  <c r="I1116" i="1"/>
  <c r="I1117" i="1"/>
  <c r="I1118" i="1"/>
  <c r="I1119" i="1"/>
  <c r="I1120" i="1"/>
  <c r="I1121" i="1"/>
  <c r="I1122" i="1"/>
  <c r="I1123" i="1"/>
  <c r="I1124" i="1"/>
  <c r="I1125" i="1"/>
  <c r="I1126" i="1"/>
  <c r="I1127" i="1"/>
  <c r="I1128" i="1"/>
  <c r="I1129" i="1"/>
  <c r="I1130" i="1"/>
  <c r="I1131" i="1"/>
  <c r="I1132" i="1"/>
  <c r="I1133" i="1"/>
  <c r="I1134" i="1"/>
  <c r="I1135" i="1"/>
  <c r="I1136" i="1"/>
  <c r="I1137" i="1"/>
  <c r="I1138" i="1"/>
  <c r="I1139" i="1"/>
  <c r="I1140" i="1"/>
  <c r="I1141" i="1"/>
  <c r="I1142" i="1"/>
  <c r="I1143" i="1"/>
  <c r="I1144" i="1"/>
  <c r="I1145" i="1"/>
  <c r="I1146" i="1"/>
  <c r="I1147" i="1"/>
  <c r="I1148" i="1"/>
  <c r="I1149" i="1"/>
  <c r="I1150" i="1"/>
  <c r="I1151" i="1"/>
  <c r="I1152" i="1"/>
  <c r="I1153" i="1"/>
  <c r="I1154" i="1"/>
  <c r="I1155" i="1"/>
  <c r="I1156" i="1"/>
  <c r="I1157" i="1"/>
  <c r="I1158" i="1"/>
  <c r="I1159" i="1"/>
  <c r="I1160" i="1"/>
  <c r="I1161" i="1"/>
  <c r="I1162" i="1"/>
  <c r="I1163" i="1"/>
  <c r="I1164" i="1"/>
  <c r="I1165" i="1"/>
  <c r="I1166" i="1"/>
  <c r="I1167" i="1"/>
  <c r="I1168" i="1"/>
  <c r="I1169" i="1"/>
  <c r="I1170" i="1"/>
  <c r="I1171" i="1"/>
  <c r="I1172" i="1"/>
  <c r="I1173" i="1"/>
  <c r="I1174" i="1"/>
  <c r="I1175" i="1"/>
  <c r="I1176" i="1"/>
  <c r="I1177" i="1"/>
  <c r="I1178" i="1"/>
  <c r="I1179" i="1"/>
  <c r="I1180" i="1"/>
  <c r="I1181" i="1"/>
  <c r="I1182" i="1"/>
  <c r="I1183" i="1"/>
  <c r="I1184" i="1"/>
  <c r="I1185" i="1"/>
  <c r="I1186" i="1"/>
  <c r="I1187" i="1"/>
  <c r="I1188" i="1"/>
  <c r="I1189" i="1"/>
  <c r="I1190" i="1"/>
  <c r="I1191" i="1"/>
  <c r="I1192" i="1"/>
  <c r="I1193" i="1"/>
  <c r="I1194" i="1"/>
  <c r="I1195" i="1"/>
  <c r="I1196" i="1"/>
  <c r="I1197" i="1"/>
  <c r="I1198" i="1"/>
  <c r="I1199" i="1"/>
  <c r="I1200" i="1"/>
  <c r="I1201" i="1"/>
  <c r="I1202" i="1"/>
  <c r="I1203" i="1"/>
  <c r="I1204" i="1"/>
  <c r="I1205" i="1"/>
  <c r="I1206" i="1"/>
  <c r="I1207" i="1"/>
  <c r="I1208" i="1"/>
  <c r="I1209" i="1"/>
  <c r="I1210" i="1"/>
  <c r="I1211" i="1"/>
  <c r="I1212" i="1"/>
  <c r="I1213" i="1"/>
  <c r="I1214" i="1"/>
  <c r="I1215" i="1"/>
  <c r="I1216" i="1"/>
  <c r="I1217" i="1"/>
  <c r="I1218" i="1"/>
  <c r="I1219" i="1"/>
  <c r="I1220" i="1"/>
  <c r="I1221" i="1"/>
  <c r="I1222" i="1"/>
  <c r="I1223" i="1"/>
  <c r="I1224" i="1"/>
  <c r="I1225" i="1"/>
  <c r="I1226" i="1"/>
  <c r="I1227" i="1"/>
  <c r="I1228" i="1"/>
  <c r="I1229" i="1"/>
  <c r="I1230" i="1"/>
  <c r="I1231" i="1"/>
  <c r="I1232" i="1"/>
  <c r="I1233" i="1"/>
  <c r="I1234" i="1"/>
  <c r="I1235" i="1"/>
  <c r="I1236" i="1"/>
  <c r="I1237" i="1"/>
  <c r="I1238" i="1"/>
  <c r="I1239" i="1"/>
  <c r="I1240" i="1"/>
  <c r="I1241" i="1"/>
  <c r="I1242" i="1"/>
  <c r="I1243" i="1"/>
  <c r="I1244" i="1"/>
  <c r="I1245" i="1"/>
  <c r="I1246" i="1"/>
  <c r="I1247" i="1"/>
  <c r="I1248" i="1"/>
  <c r="I1249" i="1"/>
  <c r="I1250" i="1"/>
  <c r="I1251" i="1"/>
  <c r="I1252" i="1"/>
  <c r="I1253" i="1"/>
  <c r="I1254" i="1"/>
  <c r="I1255" i="1"/>
  <c r="I1256" i="1"/>
  <c r="I1257" i="1"/>
  <c r="I1258" i="1"/>
  <c r="I1259" i="1"/>
  <c r="I1260" i="1"/>
  <c r="I1261" i="1"/>
  <c r="I1262" i="1"/>
  <c r="I1263" i="1"/>
  <c r="I1264" i="1"/>
  <c r="I1265" i="1"/>
  <c r="I1266" i="1"/>
  <c r="I1267" i="1"/>
  <c r="I1268" i="1"/>
  <c r="I1269" i="1"/>
  <c r="I1270" i="1"/>
  <c r="I1271" i="1"/>
  <c r="I1272" i="1"/>
  <c r="I1273" i="1"/>
  <c r="I1274" i="1"/>
  <c r="I1275" i="1"/>
  <c r="I1276" i="1"/>
  <c r="I1277" i="1"/>
  <c r="I1278" i="1"/>
  <c r="I1279" i="1"/>
  <c r="I1280" i="1"/>
  <c r="I1281" i="1"/>
  <c r="I1282" i="1"/>
  <c r="I1283" i="1"/>
  <c r="I1284" i="1"/>
  <c r="I1285" i="1"/>
  <c r="I1286" i="1"/>
  <c r="I1287" i="1"/>
  <c r="I1288" i="1"/>
  <c r="I1289" i="1"/>
  <c r="I1290" i="1"/>
  <c r="I1291" i="1"/>
  <c r="I1292" i="1"/>
  <c r="I1293" i="1"/>
  <c r="I1294" i="1"/>
  <c r="I1295" i="1"/>
  <c r="I1296" i="1"/>
  <c r="I1297" i="1"/>
  <c r="I1298" i="1"/>
  <c r="I1299" i="1"/>
  <c r="I1300" i="1"/>
  <c r="I1301" i="1"/>
  <c r="I1302" i="1"/>
  <c r="I1303" i="1"/>
  <c r="I1304" i="1"/>
  <c r="I1305" i="1"/>
  <c r="I1306" i="1"/>
  <c r="I1307" i="1"/>
  <c r="I1308" i="1"/>
  <c r="I1309" i="1"/>
  <c r="I1310" i="1"/>
  <c r="I1311" i="1"/>
  <c r="I1312" i="1"/>
  <c r="I1313" i="1"/>
  <c r="I1314" i="1"/>
  <c r="I1315" i="1"/>
  <c r="I1316" i="1"/>
  <c r="I1317" i="1"/>
  <c r="I1318" i="1"/>
  <c r="I1319" i="1"/>
  <c r="I1320" i="1"/>
  <c r="I1321" i="1"/>
  <c r="I1322" i="1"/>
  <c r="I1323" i="1"/>
  <c r="I1324" i="1"/>
  <c r="I1325" i="1"/>
  <c r="I1326" i="1"/>
  <c r="I1327" i="1"/>
  <c r="I1328" i="1"/>
  <c r="I1329" i="1"/>
  <c r="I1330" i="1"/>
  <c r="I1331" i="1"/>
  <c r="I1332" i="1"/>
  <c r="I1333" i="1"/>
  <c r="I1334" i="1"/>
  <c r="I1335" i="1"/>
  <c r="I1336" i="1"/>
  <c r="I1337" i="1"/>
  <c r="I1338" i="1"/>
  <c r="I1339" i="1"/>
  <c r="I1340" i="1"/>
  <c r="I1341" i="1"/>
  <c r="I1342" i="1"/>
  <c r="I1343" i="1"/>
  <c r="I1344" i="1"/>
  <c r="I1345" i="1"/>
  <c r="I1346" i="1"/>
  <c r="I1347" i="1"/>
  <c r="I1348" i="1"/>
  <c r="I1349" i="1"/>
  <c r="I1350" i="1"/>
  <c r="I1351" i="1"/>
  <c r="I1352" i="1"/>
  <c r="I1353" i="1"/>
  <c r="I1354" i="1"/>
  <c r="I1355" i="1"/>
  <c r="I1356" i="1"/>
  <c r="I1357" i="1"/>
  <c r="I1358" i="1"/>
  <c r="I1359" i="1"/>
  <c r="I1360" i="1"/>
  <c r="I1361" i="1"/>
  <c r="I1362" i="1"/>
  <c r="I1363" i="1"/>
  <c r="I1364" i="1"/>
  <c r="I1365" i="1"/>
  <c r="I1366" i="1"/>
  <c r="I1367" i="1"/>
  <c r="I1368" i="1"/>
  <c r="I1369" i="1"/>
  <c r="I1370" i="1"/>
  <c r="I1371" i="1"/>
  <c r="I1372" i="1"/>
  <c r="I1373" i="1"/>
  <c r="I1374" i="1"/>
  <c r="I1375" i="1"/>
  <c r="I1376" i="1"/>
  <c r="I1377" i="1"/>
  <c r="I1378" i="1"/>
  <c r="I1379" i="1"/>
  <c r="I1380" i="1"/>
  <c r="I1381" i="1"/>
  <c r="I1382" i="1"/>
  <c r="I1383" i="1"/>
  <c r="I1384" i="1"/>
  <c r="I1385" i="1"/>
  <c r="I1386" i="1"/>
  <c r="I1387" i="1"/>
  <c r="I1388" i="1"/>
  <c r="I1389" i="1"/>
  <c r="I1390" i="1"/>
  <c r="I1391" i="1"/>
  <c r="I1392" i="1"/>
  <c r="I1393" i="1"/>
  <c r="I1394" i="1"/>
  <c r="I1395" i="1"/>
  <c r="I1396" i="1"/>
  <c r="I1397" i="1"/>
  <c r="I1398" i="1"/>
  <c r="I1399" i="1"/>
  <c r="I1400" i="1"/>
  <c r="I1401" i="1"/>
  <c r="I1402" i="1"/>
  <c r="I1403" i="1"/>
  <c r="I1404" i="1"/>
  <c r="I1405" i="1"/>
  <c r="I1406" i="1"/>
  <c r="I1407" i="1"/>
  <c r="I1408" i="1"/>
  <c r="I1409" i="1"/>
  <c r="I1410" i="1"/>
  <c r="I1411" i="1"/>
  <c r="I1412" i="1"/>
  <c r="I1413" i="1"/>
  <c r="I1414" i="1"/>
  <c r="I1415" i="1"/>
  <c r="I1416" i="1"/>
  <c r="I1417" i="1"/>
  <c r="I1418" i="1"/>
  <c r="I1419" i="1"/>
  <c r="I1420" i="1"/>
  <c r="I1421" i="1"/>
  <c r="I1422" i="1"/>
  <c r="I1423" i="1"/>
  <c r="I1424" i="1"/>
  <c r="I1425" i="1"/>
  <c r="I1426" i="1"/>
  <c r="I1427" i="1"/>
  <c r="I1428" i="1"/>
  <c r="I1429" i="1"/>
  <c r="I1430" i="1"/>
  <c r="I1431" i="1"/>
  <c r="I1432" i="1"/>
  <c r="I1433" i="1"/>
  <c r="I1434" i="1"/>
  <c r="I1435" i="1"/>
  <c r="I1436" i="1"/>
  <c r="I1437" i="1"/>
  <c r="I1438" i="1"/>
  <c r="I1439" i="1"/>
  <c r="I1440" i="1"/>
  <c r="I1441" i="1"/>
  <c r="I1442" i="1"/>
  <c r="I1443" i="1"/>
  <c r="I1444" i="1"/>
  <c r="I1445" i="1"/>
  <c r="I1446" i="1"/>
  <c r="I1447" i="1"/>
  <c r="I1448" i="1"/>
  <c r="I1449" i="1"/>
  <c r="I1450" i="1"/>
  <c r="I1451" i="1"/>
  <c r="I1452" i="1"/>
  <c r="I1453" i="1"/>
  <c r="I1454" i="1"/>
  <c r="I1455" i="1"/>
  <c r="I1456" i="1"/>
  <c r="I1457" i="1"/>
  <c r="I1458" i="1"/>
  <c r="I1459" i="1"/>
  <c r="I1460" i="1"/>
  <c r="I1461" i="1"/>
  <c r="I1462" i="1"/>
  <c r="I1463" i="1"/>
  <c r="I1464" i="1"/>
  <c r="I1465" i="1"/>
  <c r="I1466" i="1"/>
  <c r="I1467" i="1"/>
  <c r="I1468" i="1"/>
  <c r="I1469" i="1"/>
  <c r="I1470" i="1"/>
  <c r="I1471" i="1"/>
  <c r="I1472" i="1"/>
  <c r="I1473" i="1"/>
  <c r="I1474" i="1"/>
  <c r="I1475" i="1"/>
  <c r="I1476" i="1"/>
  <c r="I1477" i="1"/>
  <c r="I1478" i="1"/>
  <c r="I1479" i="1"/>
  <c r="I1480" i="1"/>
  <c r="I1481" i="1"/>
  <c r="I1482" i="1"/>
  <c r="I1483" i="1"/>
  <c r="I1484" i="1"/>
  <c r="I1485" i="1"/>
  <c r="I1486" i="1"/>
  <c r="I1487" i="1"/>
  <c r="I1488" i="1"/>
  <c r="I1489" i="1"/>
  <c r="I1490" i="1"/>
  <c r="I1491" i="1"/>
  <c r="I1492" i="1"/>
  <c r="I1493" i="1"/>
  <c r="I1494" i="1"/>
  <c r="I1495" i="1"/>
  <c r="I1496" i="1"/>
  <c r="I1497" i="1"/>
  <c r="I1498" i="1"/>
  <c r="I1499" i="1"/>
  <c r="I1500" i="1"/>
  <c r="I1501" i="1"/>
  <c r="I1502" i="1"/>
  <c r="I1503" i="1"/>
  <c r="I1504" i="1"/>
  <c r="I1505" i="1"/>
  <c r="I1506" i="1"/>
  <c r="I1507" i="1"/>
  <c r="I1508" i="1"/>
  <c r="I1509" i="1"/>
  <c r="I1510" i="1"/>
  <c r="I1511" i="1"/>
  <c r="I1512" i="1"/>
  <c r="I1513" i="1"/>
  <c r="I1514" i="1"/>
  <c r="I1515" i="1"/>
  <c r="I1516" i="1"/>
  <c r="I1517" i="1"/>
  <c r="I1518" i="1"/>
  <c r="I1519" i="1"/>
  <c r="I1520" i="1"/>
  <c r="I1521" i="1"/>
  <c r="I1522" i="1"/>
  <c r="I1523" i="1"/>
  <c r="I1524" i="1"/>
  <c r="I1525" i="1"/>
  <c r="I1526" i="1"/>
  <c r="I1527" i="1"/>
  <c r="I1528" i="1"/>
  <c r="I1529" i="1"/>
  <c r="I1530" i="1"/>
  <c r="I1531" i="1"/>
  <c r="I1532" i="1"/>
  <c r="I1533" i="1"/>
  <c r="I1534" i="1"/>
  <c r="I1535" i="1"/>
  <c r="I1536" i="1"/>
  <c r="I1537" i="1"/>
  <c r="I1538" i="1"/>
  <c r="I1539" i="1"/>
  <c r="I1540" i="1"/>
  <c r="I1541" i="1"/>
  <c r="I1542" i="1"/>
  <c r="I1543" i="1"/>
  <c r="I1544" i="1"/>
  <c r="I1545" i="1"/>
  <c r="I1546" i="1"/>
  <c r="I1547" i="1"/>
  <c r="I1548" i="1"/>
  <c r="I1549" i="1"/>
  <c r="I1550" i="1"/>
  <c r="I1551" i="1"/>
  <c r="I1552" i="1"/>
  <c r="I1553" i="1"/>
  <c r="I1554" i="1"/>
  <c r="I1555" i="1"/>
  <c r="I1556" i="1"/>
  <c r="I1557" i="1"/>
  <c r="I1558" i="1"/>
  <c r="I1559" i="1"/>
  <c r="I1560" i="1"/>
  <c r="I1561" i="1"/>
  <c r="I1562" i="1"/>
  <c r="I1563" i="1"/>
  <c r="I1564" i="1"/>
  <c r="I1565" i="1"/>
  <c r="I1566" i="1"/>
  <c r="I1567" i="1"/>
  <c r="I1568" i="1"/>
  <c r="I1569" i="1"/>
  <c r="I1570" i="1"/>
  <c r="I1571" i="1"/>
  <c r="I1572" i="1"/>
  <c r="I1573" i="1"/>
  <c r="I1574" i="1"/>
  <c r="I1575" i="1"/>
  <c r="I1576" i="1"/>
  <c r="I1577" i="1"/>
  <c r="I1578" i="1"/>
  <c r="I1579" i="1"/>
  <c r="I1580" i="1"/>
  <c r="I1581" i="1"/>
  <c r="I1582" i="1"/>
  <c r="I1583" i="1"/>
  <c r="I1584" i="1"/>
  <c r="I1585" i="1"/>
  <c r="I1586" i="1"/>
  <c r="I1587" i="1"/>
  <c r="I1588" i="1"/>
  <c r="I1589" i="1"/>
  <c r="I1590" i="1"/>
  <c r="I1591" i="1"/>
  <c r="I1592" i="1"/>
  <c r="I1593" i="1"/>
  <c r="I1594" i="1"/>
  <c r="I1595" i="1"/>
  <c r="I1596" i="1"/>
  <c r="I1597" i="1"/>
  <c r="I1598" i="1"/>
  <c r="I1599" i="1"/>
  <c r="I1600" i="1"/>
  <c r="I1601" i="1"/>
  <c r="I1602" i="1"/>
  <c r="I1603" i="1"/>
  <c r="I1604" i="1"/>
  <c r="I1605" i="1"/>
  <c r="I1606" i="1"/>
  <c r="I1607" i="1"/>
  <c r="I1608" i="1"/>
  <c r="I1609" i="1"/>
  <c r="I1610" i="1"/>
  <c r="I1611" i="1"/>
  <c r="I1612" i="1"/>
  <c r="I1613" i="1"/>
  <c r="I1614" i="1"/>
  <c r="I1615" i="1"/>
  <c r="I1616" i="1"/>
  <c r="I1617" i="1"/>
  <c r="I1618" i="1"/>
  <c r="I1619" i="1"/>
  <c r="I1620" i="1"/>
  <c r="I1621" i="1"/>
  <c r="I1622" i="1"/>
  <c r="I1623" i="1"/>
  <c r="I1624" i="1"/>
  <c r="I1625" i="1"/>
  <c r="I1626" i="1"/>
  <c r="I1627" i="1"/>
  <c r="I1628" i="1"/>
  <c r="I1629" i="1"/>
  <c r="I1630" i="1"/>
  <c r="I1631" i="1"/>
  <c r="I1632" i="1"/>
  <c r="I1633" i="1"/>
  <c r="I1634" i="1"/>
  <c r="I1635" i="1"/>
  <c r="I1636" i="1"/>
  <c r="I1637" i="1"/>
  <c r="I1638" i="1"/>
  <c r="I1639" i="1"/>
  <c r="I1640" i="1"/>
  <c r="I1641" i="1"/>
  <c r="I1642" i="1"/>
  <c r="I1643" i="1"/>
  <c r="I1644" i="1"/>
  <c r="I1645" i="1"/>
  <c r="I1646" i="1"/>
  <c r="I1647" i="1"/>
  <c r="I1648" i="1"/>
  <c r="I1649" i="1"/>
  <c r="I1650" i="1"/>
  <c r="I1651" i="1"/>
  <c r="I1652" i="1"/>
  <c r="I1653" i="1"/>
  <c r="I1654" i="1"/>
  <c r="I1655" i="1"/>
  <c r="I1656" i="1"/>
  <c r="I1657" i="1"/>
  <c r="I1658" i="1"/>
  <c r="I1659" i="1"/>
  <c r="I1660" i="1"/>
  <c r="I1661" i="1"/>
  <c r="I1662" i="1"/>
  <c r="I1663" i="1"/>
  <c r="I1664" i="1"/>
  <c r="I1665" i="1"/>
  <c r="I1666" i="1"/>
  <c r="I1667" i="1"/>
  <c r="I1668" i="1"/>
  <c r="I1669" i="1"/>
  <c r="I1670" i="1"/>
  <c r="I1671" i="1"/>
  <c r="I1672" i="1"/>
  <c r="I1673" i="1"/>
  <c r="I1674" i="1"/>
  <c r="I1675" i="1"/>
  <c r="I1676" i="1"/>
  <c r="I1677" i="1"/>
  <c r="I1678" i="1"/>
  <c r="I1679" i="1"/>
  <c r="I1680" i="1"/>
  <c r="I1681" i="1"/>
  <c r="I1682" i="1"/>
  <c r="I1683" i="1"/>
  <c r="I1684" i="1"/>
  <c r="I1685" i="1"/>
  <c r="I1686" i="1"/>
  <c r="I1687" i="1"/>
  <c r="I1688" i="1"/>
  <c r="I1689" i="1"/>
  <c r="I1690" i="1"/>
  <c r="I1691" i="1"/>
  <c r="I1692" i="1"/>
  <c r="I1693" i="1"/>
  <c r="I1694" i="1"/>
  <c r="I1695" i="1"/>
  <c r="I1696" i="1"/>
  <c r="I1697" i="1"/>
  <c r="I1698" i="1"/>
  <c r="I1699" i="1"/>
  <c r="I1700" i="1"/>
  <c r="I1701" i="1"/>
  <c r="I1702" i="1"/>
  <c r="I1703" i="1"/>
  <c r="I1704" i="1"/>
  <c r="I1705" i="1"/>
  <c r="I1706" i="1"/>
  <c r="I1707" i="1"/>
  <c r="I1708" i="1"/>
  <c r="I1709" i="1"/>
  <c r="I1710" i="1"/>
  <c r="I1711" i="1"/>
  <c r="I1712" i="1"/>
  <c r="I1713" i="1"/>
  <c r="I1714" i="1"/>
  <c r="I1715" i="1"/>
  <c r="I1716" i="1"/>
  <c r="I1717" i="1"/>
  <c r="I1718" i="1"/>
  <c r="I1719" i="1"/>
  <c r="I1720" i="1"/>
  <c r="I1721" i="1"/>
  <c r="I1722" i="1"/>
  <c r="I1723" i="1"/>
  <c r="I1724" i="1"/>
  <c r="I1725" i="1"/>
  <c r="I1726" i="1"/>
  <c r="I1727" i="1"/>
  <c r="I1728" i="1"/>
  <c r="I1729" i="1"/>
  <c r="I1730" i="1"/>
  <c r="I1731" i="1"/>
  <c r="I1732" i="1"/>
  <c r="I1733" i="1"/>
  <c r="I1734" i="1"/>
  <c r="I1735" i="1"/>
  <c r="I1736" i="1"/>
  <c r="I1737" i="1"/>
  <c r="I1738" i="1"/>
  <c r="I1739" i="1"/>
  <c r="I1740" i="1"/>
  <c r="I1741" i="1"/>
  <c r="I1742" i="1"/>
  <c r="I1743" i="1"/>
  <c r="I1744" i="1"/>
  <c r="I1745" i="1"/>
  <c r="I1746" i="1"/>
  <c r="I1747" i="1"/>
  <c r="I1748" i="1"/>
  <c r="I1749" i="1"/>
  <c r="I1750" i="1"/>
  <c r="I1751" i="1"/>
  <c r="I1752" i="1"/>
  <c r="I1753" i="1"/>
  <c r="I1754" i="1"/>
  <c r="I1755" i="1"/>
  <c r="I1756" i="1"/>
  <c r="I1757" i="1"/>
  <c r="I1758" i="1"/>
  <c r="I1759" i="1"/>
  <c r="I1760" i="1"/>
  <c r="I1761" i="1"/>
  <c r="I1762" i="1"/>
  <c r="I1763" i="1"/>
  <c r="I1764" i="1"/>
  <c r="I1765" i="1"/>
  <c r="I1766" i="1"/>
  <c r="I1767" i="1"/>
  <c r="I1768" i="1"/>
  <c r="I1769" i="1"/>
  <c r="I1770" i="1"/>
  <c r="I1771" i="1"/>
  <c r="I1772" i="1"/>
  <c r="I1773" i="1"/>
  <c r="I1774" i="1"/>
  <c r="I1775" i="1"/>
  <c r="I1776" i="1"/>
  <c r="I1777" i="1"/>
  <c r="I1778" i="1"/>
  <c r="I1779" i="1"/>
  <c r="I1780" i="1"/>
  <c r="I1781" i="1"/>
  <c r="I1782" i="1"/>
  <c r="I1783" i="1"/>
  <c r="I1784" i="1"/>
  <c r="I1785" i="1"/>
  <c r="I1786" i="1"/>
  <c r="I1787" i="1"/>
  <c r="I1788" i="1"/>
  <c r="I1789" i="1"/>
  <c r="I1790" i="1"/>
  <c r="I1791" i="1"/>
  <c r="I1792" i="1"/>
  <c r="I1793" i="1"/>
  <c r="I1794" i="1"/>
  <c r="I1795" i="1"/>
  <c r="I1796" i="1"/>
  <c r="I1797" i="1"/>
  <c r="I1798" i="1"/>
  <c r="I1799" i="1"/>
  <c r="I1800" i="1"/>
  <c r="I1801" i="1"/>
  <c r="I1802" i="1"/>
  <c r="I1803" i="1"/>
  <c r="I1804" i="1"/>
  <c r="I1805" i="1"/>
  <c r="I1806" i="1"/>
  <c r="I1807" i="1"/>
  <c r="I1808" i="1"/>
  <c r="I1809" i="1"/>
  <c r="I1810" i="1"/>
  <c r="I1811" i="1"/>
  <c r="I1812" i="1"/>
  <c r="I1813" i="1"/>
  <c r="I1814" i="1"/>
  <c r="I1815" i="1"/>
  <c r="I1816" i="1"/>
  <c r="I1817" i="1"/>
  <c r="I1818" i="1"/>
  <c r="I1819" i="1"/>
  <c r="I1820" i="1"/>
  <c r="I1821" i="1"/>
  <c r="I1822" i="1"/>
  <c r="I1823" i="1"/>
  <c r="I1824" i="1"/>
  <c r="I1825" i="1"/>
  <c r="I1826" i="1"/>
  <c r="I1827" i="1"/>
  <c r="I1828" i="1"/>
  <c r="I17" i="1"/>
  <c r="M17" i="1"/>
  <c r="AC26" i="1"/>
  <c r="H17" i="1"/>
  <c r="J17" i="1" s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U41" i="1"/>
  <c r="U42" i="1"/>
  <c r="U43" i="1"/>
  <c r="U44" i="1"/>
  <c r="U45" i="1"/>
  <c r="U46" i="1"/>
  <c r="U47" i="1"/>
  <c r="U48" i="1"/>
  <c r="U49" i="1"/>
  <c r="U50" i="1"/>
  <c r="U51" i="1"/>
  <c r="U52" i="1"/>
  <c r="U53" i="1"/>
  <c r="U54" i="1"/>
  <c r="U55" i="1"/>
  <c r="U56" i="1"/>
  <c r="U57" i="1"/>
  <c r="U58" i="1"/>
  <c r="U59" i="1"/>
  <c r="U60" i="1"/>
  <c r="U61" i="1"/>
  <c r="U62" i="1"/>
  <c r="U63" i="1"/>
  <c r="U64" i="1"/>
  <c r="U65" i="1"/>
  <c r="U66" i="1"/>
  <c r="U67" i="1"/>
  <c r="U68" i="1"/>
  <c r="U69" i="1"/>
  <c r="U70" i="1"/>
  <c r="U71" i="1"/>
  <c r="U72" i="1"/>
  <c r="U73" i="1"/>
  <c r="U74" i="1"/>
  <c r="U75" i="1"/>
  <c r="U76" i="1"/>
  <c r="U77" i="1"/>
  <c r="U78" i="1"/>
  <c r="U79" i="1"/>
  <c r="U80" i="1"/>
  <c r="U81" i="1"/>
  <c r="U82" i="1"/>
  <c r="U83" i="1"/>
  <c r="U84" i="1"/>
  <c r="U85" i="1"/>
  <c r="U86" i="1"/>
  <c r="U87" i="1"/>
  <c r="U88" i="1"/>
  <c r="U89" i="1"/>
  <c r="U90" i="1"/>
  <c r="U91" i="1"/>
  <c r="U92" i="1"/>
  <c r="U93" i="1"/>
  <c r="U94" i="1"/>
  <c r="U95" i="1"/>
  <c r="U96" i="1"/>
  <c r="U97" i="1"/>
  <c r="U98" i="1"/>
  <c r="U99" i="1"/>
  <c r="U100" i="1"/>
  <c r="U101" i="1"/>
  <c r="U102" i="1"/>
  <c r="U103" i="1"/>
  <c r="U104" i="1"/>
  <c r="U105" i="1"/>
  <c r="U106" i="1"/>
  <c r="U107" i="1"/>
  <c r="U108" i="1"/>
  <c r="U109" i="1"/>
  <c r="U110" i="1"/>
  <c r="U111" i="1"/>
  <c r="U112" i="1"/>
  <c r="U113" i="1"/>
  <c r="U114" i="1"/>
  <c r="U115" i="1"/>
  <c r="U116" i="1"/>
  <c r="U117" i="1"/>
  <c r="U118" i="1"/>
  <c r="U119" i="1"/>
  <c r="U120" i="1"/>
  <c r="U121" i="1"/>
  <c r="U122" i="1"/>
  <c r="U123" i="1"/>
  <c r="U124" i="1"/>
  <c r="U125" i="1"/>
  <c r="U126" i="1"/>
  <c r="U127" i="1"/>
  <c r="U128" i="1"/>
  <c r="U129" i="1"/>
  <c r="U130" i="1"/>
  <c r="U131" i="1"/>
  <c r="U132" i="1"/>
  <c r="U133" i="1"/>
  <c r="U134" i="1"/>
  <c r="U135" i="1"/>
  <c r="U136" i="1"/>
  <c r="U137" i="1"/>
  <c r="U138" i="1"/>
  <c r="U139" i="1"/>
  <c r="U140" i="1"/>
  <c r="U141" i="1"/>
  <c r="U142" i="1"/>
  <c r="U143" i="1"/>
  <c r="U144" i="1"/>
  <c r="U145" i="1"/>
  <c r="U146" i="1"/>
  <c r="U147" i="1"/>
  <c r="U148" i="1"/>
  <c r="U149" i="1"/>
  <c r="U150" i="1"/>
  <c r="U151" i="1"/>
  <c r="U152" i="1"/>
  <c r="U153" i="1"/>
  <c r="U154" i="1"/>
  <c r="U155" i="1"/>
  <c r="U156" i="1"/>
  <c r="U157" i="1"/>
  <c r="U158" i="1"/>
  <c r="U159" i="1"/>
  <c r="U160" i="1"/>
  <c r="U161" i="1"/>
  <c r="U162" i="1"/>
  <c r="U163" i="1"/>
  <c r="U164" i="1"/>
  <c r="U165" i="1"/>
  <c r="U166" i="1"/>
  <c r="U167" i="1"/>
  <c r="U168" i="1"/>
  <c r="U169" i="1"/>
  <c r="U170" i="1"/>
  <c r="U171" i="1"/>
  <c r="U172" i="1"/>
  <c r="U173" i="1"/>
  <c r="U174" i="1"/>
  <c r="U175" i="1"/>
  <c r="U176" i="1"/>
  <c r="U177" i="1"/>
  <c r="U178" i="1"/>
  <c r="U179" i="1"/>
  <c r="U180" i="1"/>
  <c r="U181" i="1"/>
  <c r="U182" i="1"/>
  <c r="U183" i="1"/>
  <c r="U184" i="1"/>
  <c r="U185" i="1"/>
  <c r="U186" i="1"/>
  <c r="U187" i="1"/>
  <c r="U188" i="1"/>
  <c r="U189" i="1"/>
  <c r="U190" i="1"/>
  <c r="U191" i="1"/>
  <c r="U192" i="1"/>
  <c r="U193" i="1"/>
  <c r="U194" i="1"/>
  <c r="U195" i="1"/>
  <c r="U196" i="1"/>
  <c r="U197" i="1"/>
  <c r="U198" i="1"/>
  <c r="U199" i="1"/>
  <c r="U200" i="1"/>
  <c r="U201" i="1"/>
  <c r="U202" i="1"/>
  <c r="U203" i="1"/>
  <c r="U204" i="1"/>
  <c r="U205" i="1"/>
  <c r="U206" i="1"/>
  <c r="U207" i="1"/>
  <c r="U208" i="1"/>
  <c r="U209" i="1"/>
  <c r="U210" i="1"/>
  <c r="U211" i="1"/>
  <c r="U212" i="1"/>
  <c r="U213" i="1"/>
  <c r="U214" i="1"/>
  <c r="U215" i="1"/>
  <c r="U216" i="1"/>
  <c r="U217" i="1"/>
  <c r="U218" i="1"/>
  <c r="U219" i="1"/>
  <c r="U220" i="1"/>
  <c r="U221" i="1"/>
  <c r="U222" i="1"/>
  <c r="U223" i="1"/>
  <c r="U224" i="1"/>
  <c r="U225" i="1"/>
  <c r="U226" i="1"/>
  <c r="U227" i="1"/>
  <c r="U228" i="1"/>
  <c r="U229" i="1"/>
  <c r="U230" i="1"/>
  <c r="U231" i="1"/>
  <c r="U232" i="1"/>
  <c r="U233" i="1"/>
  <c r="U234" i="1"/>
  <c r="U235" i="1"/>
  <c r="U236" i="1"/>
  <c r="U237" i="1"/>
  <c r="U238" i="1"/>
  <c r="U239" i="1"/>
  <c r="U240" i="1"/>
  <c r="U241" i="1"/>
  <c r="U242" i="1"/>
  <c r="U243" i="1"/>
  <c r="U244" i="1"/>
  <c r="U245" i="1"/>
  <c r="U246" i="1"/>
  <c r="U247" i="1"/>
  <c r="U248" i="1"/>
  <c r="U249" i="1"/>
  <c r="U250" i="1"/>
  <c r="U251" i="1"/>
  <c r="U252" i="1"/>
  <c r="U253" i="1"/>
  <c r="U254" i="1"/>
  <c r="U255" i="1"/>
  <c r="U256" i="1"/>
  <c r="U257" i="1"/>
  <c r="U258" i="1"/>
  <c r="U259" i="1"/>
  <c r="U260" i="1"/>
  <c r="U261" i="1"/>
  <c r="U262" i="1"/>
  <c r="U263" i="1"/>
  <c r="U264" i="1"/>
  <c r="U265" i="1"/>
  <c r="U266" i="1"/>
  <c r="U267" i="1"/>
  <c r="U268" i="1"/>
  <c r="U269" i="1"/>
  <c r="U270" i="1"/>
  <c r="U271" i="1"/>
  <c r="U272" i="1"/>
  <c r="U273" i="1"/>
  <c r="U274" i="1"/>
  <c r="U275" i="1"/>
  <c r="U276" i="1"/>
  <c r="U277" i="1"/>
  <c r="U278" i="1"/>
  <c r="U279" i="1"/>
  <c r="U280" i="1"/>
  <c r="U281" i="1"/>
  <c r="U282" i="1"/>
  <c r="U283" i="1"/>
  <c r="U284" i="1"/>
  <c r="U285" i="1"/>
  <c r="U286" i="1"/>
  <c r="U287" i="1"/>
  <c r="U288" i="1"/>
  <c r="U289" i="1"/>
  <c r="U290" i="1"/>
  <c r="U291" i="1"/>
  <c r="U292" i="1"/>
  <c r="U293" i="1"/>
  <c r="U294" i="1"/>
  <c r="U295" i="1"/>
  <c r="U296" i="1"/>
  <c r="U297" i="1"/>
  <c r="U298" i="1"/>
  <c r="U299" i="1"/>
  <c r="U300" i="1"/>
  <c r="U301" i="1"/>
  <c r="U302" i="1"/>
  <c r="U303" i="1"/>
  <c r="U304" i="1"/>
  <c r="U305" i="1"/>
  <c r="U306" i="1"/>
  <c r="U307" i="1"/>
  <c r="U308" i="1"/>
  <c r="U309" i="1"/>
  <c r="U310" i="1"/>
  <c r="U311" i="1"/>
  <c r="U312" i="1"/>
  <c r="U313" i="1"/>
  <c r="U314" i="1"/>
  <c r="U315" i="1"/>
  <c r="U316" i="1"/>
  <c r="U317" i="1"/>
  <c r="U318" i="1"/>
  <c r="U319" i="1"/>
  <c r="U320" i="1"/>
  <c r="U321" i="1"/>
  <c r="U322" i="1"/>
  <c r="U323" i="1"/>
  <c r="U324" i="1"/>
  <c r="U325" i="1"/>
  <c r="U326" i="1"/>
  <c r="U327" i="1"/>
  <c r="U328" i="1"/>
  <c r="U329" i="1"/>
  <c r="U330" i="1"/>
  <c r="U331" i="1"/>
  <c r="U332" i="1"/>
  <c r="U333" i="1"/>
  <c r="U334" i="1"/>
  <c r="U335" i="1"/>
  <c r="U336" i="1"/>
  <c r="U337" i="1"/>
  <c r="U338" i="1"/>
  <c r="U339" i="1"/>
  <c r="U340" i="1"/>
  <c r="U341" i="1"/>
  <c r="U342" i="1"/>
  <c r="U343" i="1"/>
  <c r="U344" i="1"/>
  <c r="U345" i="1"/>
  <c r="U346" i="1"/>
  <c r="U347" i="1"/>
  <c r="U348" i="1"/>
  <c r="U349" i="1"/>
  <c r="U350" i="1"/>
  <c r="U351" i="1"/>
  <c r="U352" i="1"/>
  <c r="U353" i="1"/>
  <c r="U354" i="1"/>
  <c r="U355" i="1"/>
  <c r="U356" i="1"/>
  <c r="U357" i="1"/>
  <c r="U358" i="1"/>
  <c r="U359" i="1"/>
  <c r="U360" i="1"/>
  <c r="U361" i="1"/>
  <c r="U362" i="1"/>
  <c r="U363" i="1"/>
  <c r="U364" i="1"/>
  <c r="U365" i="1"/>
  <c r="U366" i="1"/>
  <c r="U367" i="1"/>
  <c r="U368" i="1"/>
  <c r="U369" i="1"/>
  <c r="U370" i="1"/>
  <c r="U371" i="1"/>
  <c r="U372" i="1"/>
  <c r="U373" i="1"/>
  <c r="U374" i="1"/>
  <c r="U375" i="1"/>
  <c r="U376" i="1"/>
  <c r="U377" i="1"/>
  <c r="U378" i="1"/>
  <c r="U379" i="1"/>
  <c r="U380" i="1"/>
  <c r="U381" i="1"/>
  <c r="U382" i="1"/>
  <c r="U383" i="1"/>
  <c r="U384" i="1"/>
  <c r="U385" i="1"/>
  <c r="U386" i="1"/>
  <c r="U387" i="1"/>
  <c r="U388" i="1"/>
  <c r="U389" i="1"/>
  <c r="U390" i="1"/>
  <c r="U391" i="1"/>
  <c r="U392" i="1"/>
  <c r="U393" i="1"/>
  <c r="U394" i="1"/>
  <c r="U395" i="1"/>
  <c r="U396" i="1"/>
  <c r="U397" i="1"/>
  <c r="U398" i="1"/>
  <c r="U399" i="1"/>
  <c r="U400" i="1"/>
  <c r="U401" i="1"/>
  <c r="U402" i="1"/>
  <c r="U403" i="1"/>
  <c r="U404" i="1"/>
  <c r="U405" i="1"/>
  <c r="U406" i="1"/>
  <c r="U407" i="1"/>
  <c r="U408" i="1"/>
  <c r="U409" i="1"/>
  <c r="U410" i="1"/>
  <c r="U411" i="1"/>
  <c r="U412" i="1"/>
  <c r="U413" i="1"/>
  <c r="U414" i="1"/>
  <c r="U415" i="1"/>
  <c r="U416" i="1"/>
  <c r="U417" i="1"/>
  <c r="U418" i="1"/>
  <c r="U419" i="1"/>
  <c r="U420" i="1"/>
  <c r="U421" i="1"/>
  <c r="U422" i="1"/>
  <c r="U423" i="1"/>
  <c r="U424" i="1"/>
  <c r="U425" i="1"/>
  <c r="U426" i="1"/>
  <c r="U427" i="1"/>
  <c r="U428" i="1"/>
  <c r="U429" i="1"/>
  <c r="U430" i="1"/>
  <c r="U431" i="1"/>
  <c r="U432" i="1"/>
  <c r="U433" i="1"/>
  <c r="U434" i="1"/>
  <c r="U435" i="1"/>
  <c r="U436" i="1"/>
  <c r="U437" i="1"/>
  <c r="U438" i="1"/>
  <c r="U439" i="1"/>
  <c r="U440" i="1"/>
  <c r="U441" i="1"/>
  <c r="U442" i="1"/>
  <c r="U443" i="1"/>
  <c r="U444" i="1"/>
  <c r="U445" i="1"/>
  <c r="U446" i="1"/>
  <c r="U447" i="1"/>
  <c r="U448" i="1"/>
  <c r="U449" i="1"/>
  <c r="U450" i="1"/>
  <c r="U451" i="1"/>
  <c r="U452" i="1"/>
  <c r="U453" i="1"/>
  <c r="U454" i="1"/>
  <c r="U455" i="1"/>
  <c r="U456" i="1"/>
  <c r="U457" i="1"/>
  <c r="U458" i="1"/>
  <c r="U459" i="1"/>
  <c r="U460" i="1"/>
  <c r="U461" i="1"/>
  <c r="U462" i="1"/>
  <c r="U463" i="1"/>
  <c r="U464" i="1"/>
  <c r="U465" i="1"/>
  <c r="U466" i="1"/>
  <c r="U467" i="1"/>
  <c r="U468" i="1"/>
  <c r="U469" i="1"/>
  <c r="U470" i="1"/>
  <c r="U471" i="1"/>
  <c r="U472" i="1"/>
  <c r="U473" i="1"/>
  <c r="U474" i="1"/>
  <c r="U475" i="1"/>
  <c r="U476" i="1"/>
  <c r="U477" i="1"/>
  <c r="U478" i="1"/>
  <c r="U479" i="1"/>
  <c r="U480" i="1"/>
  <c r="U481" i="1"/>
  <c r="U482" i="1"/>
  <c r="U483" i="1"/>
  <c r="U484" i="1"/>
  <c r="U485" i="1"/>
  <c r="U486" i="1"/>
  <c r="U487" i="1"/>
  <c r="U488" i="1"/>
  <c r="U489" i="1"/>
  <c r="U490" i="1"/>
  <c r="U491" i="1"/>
  <c r="U492" i="1"/>
  <c r="U493" i="1"/>
  <c r="U494" i="1"/>
  <c r="U495" i="1"/>
  <c r="U496" i="1"/>
  <c r="U497" i="1"/>
  <c r="U498" i="1"/>
  <c r="U499" i="1"/>
  <c r="U500" i="1"/>
  <c r="U501" i="1"/>
  <c r="U502" i="1"/>
  <c r="U503" i="1"/>
  <c r="U504" i="1"/>
  <c r="U505" i="1"/>
  <c r="U506" i="1"/>
  <c r="U507" i="1"/>
  <c r="U508" i="1"/>
  <c r="U509" i="1"/>
  <c r="U510" i="1"/>
  <c r="U511" i="1"/>
  <c r="U512" i="1"/>
  <c r="U513" i="1"/>
  <c r="U514" i="1"/>
  <c r="U515" i="1"/>
  <c r="U516" i="1"/>
  <c r="U517" i="1"/>
  <c r="U518" i="1"/>
  <c r="U519" i="1"/>
  <c r="U520" i="1"/>
  <c r="U521" i="1"/>
  <c r="U522" i="1"/>
  <c r="U523" i="1"/>
  <c r="U524" i="1"/>
  <c r="U525" i="1"/>
  <c r="U526" i="1"/>
  <c r="U527" i="1"/>
  <c r="U528" i="1"/>
  <c r="U529" i="1"/>
  <c r="U530" i="1"/>
  <c r="U531" i="1"/>
  <c r="U532" i="1"/>
  <c r="U533" i="1"/>
  <c r="U534" i="1"/>
  <c r="U535" i="1"/>
  <c r="U536" i="1"/>
  <c r="U537" i="1"/>
  <c r="U538" i="1"/>
  <c r="U539" i="1"/>
  <c r="U540" i="1"/>
  <c r="U541" i="1"/>
  <c r="U542" i="1"/>
  <c r="U543" i="1"/>
  <c r="U544" i="1"/>
  <c r="U545" i="1"/>
  <c r="U546" i="1"/>
  <c r="U547" i="1"/>
  <c r="U548" i="1"/>
  <c r="U549" i="1"/>
  <c r="U550" i="1"/>
  <c r="U551" i="1"/>
  <c r="U552" i="1"/>
  <c r="U553" i="1"/>
  <c r="U554" i="1"/>
  <c r="U555" i="1"/>
  <c r="U556" i="1"/>
  <c r="U557" i="1"/>
  <c r="U558" i="1"/>
  <c r="U559" i="1"/>
  <c r="U560" i="1"/>
  <c r="U561" i="1"/>
  <c r="U562" i="1"/>
  <c r="U563" i="1"/>
  <c r="U564" i="1"/>
  <c r="U565" i="1"/>
  <c r="U566" i="1"/>
  <c r="U567" i="1"/>
  <c r="U568" i="1"/>
  <c r="U569" i="1"/>
  <c r="U570" i="1"/>
  <c r="U571" i="1"/>
  <c r="U572" i="1"/>
  <c r="U573" i="1"/>
  <c r="U574" i="1"/>
  <c r="U575" i="1"/>
  <c r="U576" i="1"/>
  <c r="U577" i="1"/>
  <c r="U578" i="1"/>
  <c r="U579" i="1"/>
  <c r="U580" i="1"/>
  <c r="U581" i="1"/>
  <c r="U582" i="1"/>
  <c r="U583" i="1"/>
  <c r="U584" i="1"/>
  <c r="U585" i="1"/>
  <c r="U586" i="1"/>
  <c r="U587" i="1"/>
  <c r="U588" i="1"/>
  <c r="U589" i="1"/>
  <c r="U590" i="1"/>
  <c r="U591" i="1"/>
  <c r="U592" i="1"/>
  <c r="U593" i="1"/>
  <c r="U594" i="1"/>
  <c r="U595" i="1"/>
  <c r="U596" i="1"/>
  <c r="U597" i="1"/>
  <c r="U598" i="1"/>
  <c r="U599" i="1"/>
  <c r="U600" i="1"/>
  <c r="U601" i="1"/>
  <c r="U602" i="1"/>
  <c r="U603" i="1"/>
  <c r="U604" i="1"/>
  <c r="U605" i="1"/>
  <c r="U606" i="1"/>
  <c r="U607" i="1"/>
  <c r="U608" i="1"/>
  <c r="U609" i="1"/>
  <c r="U610" i="1"/>
  <c r="U611" i="1"/>
  <c r="U612" i="1"/>
  <c r="U613" i="1"/>
  <c r="U614" i="1"/>
  <c r="U615" i="1"/>
  <c r="U616" i="1"/>
  <c r="U617" i="1"/>
  <c r="U618" i="1"/>
  <c r="U619" i="1"/>
  <c r="U620" i="1"/>
  <c r="U621" i="1"/>
  <c r="U622" i="1"/>
  <c r="U623" i="1"/>
  <c r="U624" i="1"/>
  <c r="U625" i="1"/>
  <c r="U626" i="1"/>
  <c r="U627" i="1"/>
  <c r="U628" i="1"/>
  <c r="U629" i="1"/>
  <c r="U630" i="1"/>
  <c r="U631" i="1"/>
  <c r="U632" i="1"/>
  <c r="U633" i="1"/>
  <c r="U634" i="1"/>
  <c r="U635" i="1"/>
  <c r="U636" i="1"/>
  <c r="U637" i="1"/>
  <c r="U638" i="1"/>
  <c r="U639" i="1"/>
  <c r="U640" i="1"/>
  <c r="U641" i="1"/>
  <c r="U642" i="1"/>
  <c r="U643" i="1"/>
  <c r="U644" i="1"/>
  <c r="U645" i="1"/>
  <c r="U646" i="1"/>
  <c r="U647" i="1"/>
  <c r="U648" i="1"/>
  <c r="U649" i="1"/>
  <c r="U650" i="1"/>
  <c r="U651" i="1"/>
  <c r="U652" i="1"/>
  <c r="U653" i="1"/>
  <c r="U654" i="1"/>
  <c r="U655" i="1"/>
  <c r="U656" i="1"/>
  <c r="U657" i="1"/>
  <c r="U658" i="1"/>
  <c r="U659" i="1"/>
  <c r="U660" i="1"/>
  <c r="U661" i="1"/>
  <c r="U662" i="1"/>
  <c r="U663" i="1"/>
  <c r="U664" i="1"/>
  <c r="U665" i="1"/>
  <c r="U666" i="1"/>
  <c r="U667" i="1"/>
  <c r="U668" i="1"/>
  <c r="U669" i="1"/>
  <c r="U670" i="1"/>
  <c r="U671" i="1"/>
  <c r="U672" i="1"/>
  <c r="U673" i="1"/>
  <c r="U674" i="1"/>
  <c r="U675" i="1"/>
  <c r="U676" i="1"/>
  <c r="U677" i="1"/>
  <c r="U678" i="1"/>
  <c r="U679" i="1"/>
  <c r="U680" i="1"/>
  <c r="U681" i="1"/>
  <c r="U682" i="1"/>
  <c r="U683" i="1"/>
  <c r="U684" i="1"/>
  <c r="U685" i="1"/>
  <c r="U686" i="1"/>
  <c r="U687" i="1"/>
  <c r="U688" i="1"/>
  <c r="U689" i="1"/>
  <c r="U690" i="1"/>
  <c r="U691" i="1"/>
  <c r="U692" i="1"/>
  <c r="U693" i="1"/>
  <c r="U694" i="1"/>
  <c r="U695" i="1"/>
  <c r="U696" i="1"/>
  <c r="U697" i="1"/>
  <c r="U698" i="1"/>
  <c r="U699" i="1"/>
  <c r="U700" i="1"/>
  <c r="U701" i="1"/>
  <c r="U702" i="1"/>
  <c r="U703" i="1"/>
  <c r="U704" i="1"/>
  <c r="U705" i="1"/>
  <c r="U706" i="1"/>
  <c r="U707" i="1"/>
  <c r="U708" i="1"/>
  <c r="U709" i="1"/>
  <c r="U710" i="1"/>
  <c r="U711" i="1"/>
  <c r="U712" i="1"/>
  <c r="U713" i="1"/>
  <c r="U714" i="1"/>
  <c r="U715" i="1"/>
  <c r="U716" i="1"/>
  <c r="U717" i="1"/>
  <c r="U718" i="1"/>
  <c r="U719" i="1"/>
  <c r="U720" i="1"/>
  <c r="U721" i="1"/>
  <c r="U722" i="1"/>
  <c r="U723" i="1"/>
  <c r="U724" i="1"/>
  <c r="U725" i="1"/>
  <c r="U726" i="1"/>
  <c r="U727" i="1"/>
  <c r="U728" i="1"/>
  <c r="U729" i="1"/>
  <c r="U730" i="1"/>
  <c r="U731" i="1"/>
  <c r="U732" i="1"/>
  <c r="U733" i="1"/>
  <c r="U734" i="1"/>
  <c r="U735" i="1"/>
  <c r="U736" i="1"/>
  <c r="U737" i="1"/>
  <c r="U738" i="1"/>
  <c r="U739" i="1"/>
  <c r="U740" i="1"/>
  <c r="U741" i="1"/>
  <c r="U742" i="1"/>
  <c r="U743" i="1"/>
  <c r="U744" i="1"/>
  <c r="U745" i="1"/>
  <c r="U746" i="1"/>
  <c r="U747" i="1"/>
  <c r="U748" i="1"/>
  <c r="U749" i="1"/>
  <c r="U750" i="1"/>
  <c r="U751" i="1"/>
  <c r="U752" i="1"/>
  <c r="U753" i="1"/>
  <c r="U754" i="1"/>
  <c r="U755" i="1"/>
  <c r="U756" i="1"/>
  <c r="U757" i="1"/>
  <c r="U758" i="1"/>
  <c r="U759" i="1"/>
  <c r="U760" i="1"/>
  <c r="U761" i="1"/>
  <c r="U762" i="1"/>
  <c r="U763" i="1"/>
  <c r="U764" i="1"/>
  <c r="U765" i="1"/>
  <c r="U766" i="1"/>
  <c r="U767" i="1"/>
  <c r="U768" i="1"/>
  <c r="U769" i="1"/>
  <c r="U770" i="1"/>
  <c r="U771" i="1"/>
  <c r="U772" i="1"/>
  <c r="U773" i="1"/>
  <c r="U774" i="1"/>
  <c r="U775" i="1"/>
  <c r="U776" i="1"/>
  <c r="U777" i="1"/>
  <c r="U778" i="1"/>
  <c r="U779" i="1"/>
  <c r="U780" i="1"/>
  <c r="U781" i="1"/>
  <c r="U782" i="1"/>
  <c r="U783" i="1"/>
  <c r="U784" i="1"/>
  <c r="U785" i="1"/>
  <c r="U786" i="1"/>
  <c r="U787" i="1"/>
  <c r="U788" i="1"/>
  <c r="U789" i="1"/>
  <c r="U790" i="1"/>
  <c r="U791" i="1"/>
  <c r="U792" i="1"/>
  <c r="U793" i="1"/>
  <c r="U794" i="1"/>
  <c r="U795" i="1"/>
  <c r="U796" i="1"/>
  <c r="U797" i="1"/>
  <c r="U798" i="1"/>
  <c r="U17" i="1"/>
  <c r="B18" i="1"/>
  <c r="L18" i="1" s="1"/>
  <c r="B19" i="1"/>
  <c r="L19" i="1" s="1"/>
  <c r="B20" i="1"/>
  <c r="L20" i="1" s="1"/>
  <c r="B21" i="1"/>
  <c r="L21" i="1" s="1"/>
  <c r="B22" i="1"/>
  <c r="L22" i="1" s="1"/>
  <c r="B23" i="1"/>
  <c r="L23" i="1" s="1"/>
  <c r="B24" i="1"/>
  <c r="L24" i="1" s="1"/>
  <c r="B25" i="1"/>
  <c r="L25" i="1" s="1"/>
  <c r="B26" i="1"/>
  <c r="L26" i="1" s="1"/>
  <c r="B27" i="1"/>
  <c r="L27" i="1" s="1"/>
  <c r="B28" i="1"/>
  <c r="L28" i="1" s="1"/>
  <c r="B29" i="1"/>
  <c r="L29" i="1" s="1"/>
  <c r="B30" i="1"/>
  <c r="L30" i="1" s="1"/>
  <c r="B31" i="1"/>
  <c r="L31" i="1" s="1"/>
  <c r="B32" i="1"/>
  <c r="L32" i="1" s="1"/>
  <c r="B33" i="1"/>
  <c r="L33" i="1" s="1"/>
  <c r="B34" i="1"/>
  <c r="L34" i="1" s="1"/>
  <c r="B35" i="1"/>
  <c r="L35" i="1" s="1"/>
  <c r="B36" i="1"/>
  <c r="L36" i="1" s="1"/>
  <c r="B37" i="1"/>
  <c r="L37" i="1" s="1"/>
  <c r="B38" i="1"/>
  <c r="L38" i="1" s="1"/>
  <c r="B39" i="1"/>
  <c r="L39" i="1" s="1"/>
  <c r="B40" i="1"/>
  <c r="L40" i="1" s="1"/>
  <c r="B41" i="1"/>
  <c r="L41" i="1" s="1"/>
  <c r="B42" i="1"/>
  <c r="L42" i="1" s="1"/>
  <c r="B43" i="1"/>
  <c r="L43" i="1" s="1"/>
  <c r="B44" i="1"/>
  <c r="L44" i="1" s="1"/>
  <c r="B45" i="1"/>
  <c r="L45" i="1" s="1"/>
  <c r="B46" i="1"/>
  <c r="L46" i="1" s="1"/>
  <c r="B47" i="1"/>
  <c r="L47" i="1" s="1"/>
  <c r="B48" i="1"/>
  <c r="L48" i="1" s="1"/>
  <c r="B49" i="1"/>
  <c r="L49" i="1" s="1"/>
  <c r="B50" i="1"/>
  <c r="L50" i="1" s="1"/>
  <c r="B51" i="1"/>
  <c r="L51" i="1" s="1"/>
  <c r="B52" i="1"/>
  <c r="L52" i="1" s="1"/>
  <c r="B53" i="1"/>
  <c r="L53" i="1" s="1"/>
  <c r="B54" i="1"/>
  <c r="L54" i="1" s="1"/>
  <c r="B55" i="1"/>
  <c r="L55" i="1" s="1"/>
  <c r="B56" i="1"/>
  <c r="L56" i="1" s="1"/>
  <c r="B57" i="1"/>
  <c r="L57" i="1" s="1"/>
  <c r="B58" i="1"/>
  <c r="L58" i="1" s="1"/>
  <c r="B59" i="1"/>
  <c r="L59" i="1" s="1"/>
  <c r="B60" i="1"/>
  <c r="L60" i="1" s="1"/>
  <c r="B61" i="1"/>
  <c r="L61" i="1" s="1"/>
  <c r="B62" i="1"/>
  <c r="L62" i="1" s="1"/>
  <c r="B63" i="1"/>
  <c r="L63" i="1" s="1"/>
  <c r="B64" i="1"/>
  <c r="L64" i="1" s="1"/>
  <c r="B65" i="1"/>
  <c r="L65" i="1" s="1"/>
  <c r="B66" i="1"/>
  <c r="L66" i="1" s="1"/>
  <c r="B67" i="1"/>
  <c r="L67" i="1" s="1"/>
  <c r="B68" i="1"/>
  <c r="L68" i="1" s="1"/>
  <c r="B69" i="1"/>
  <c r="L69" i="1" s="1"/>
  <c r="B70" i="1"/>
  <c r="L70" i="1" s="1"/>
  <c r="B71" i="1"/>
  <c r="L71" i="1" s="1"/>
  <c r="B72" i="1"/>
  <c r="L72" i="1" s="1"/>
  <c r="B73" i="1"/>
  <c r="L73" i="1" s="1"/>
  <c r="B74" i="1"/>
  <c r="L74" i="1" s="1"/>
  <c r="B75" i="1"/>
  <c r="L75" i="1" s="1"/>
  <c r="B76" i="1"/>
  <c r="L76" i="1" s="1"/>
  <c r="B77" i="1"/>
  <c r="L77" i="1" s="1"/>
  <c r="B78" i="1"/>
  <c r="L78" i="1" s="1"/>
  <c r="B79" i="1"/>
  <c r="L79" i="1" s="1"/>
  <c r="B80" i="1"/>
  <c r="L80" i="1" s="1"/>
  <c r="B81" i="1"/>
  <c r="L81" i="1" s="1"/>
  <c r="B82" i="1"/>
  <c r="L82" i="1" s="1"/>
  <c r="B83" i="1"/>
  <c r="L83" i="1" s="1"/>
  <c r="B84" i="1"/>
  <c r="L84" i="1" s="1"/>
  <c r="B85" i="1"/>
  <c r="L85" i="1" s="1"/>
  <c r="B86" i="1"/>
  <c r="L86" i="1" s="1"/>
  <c r="B87" i="1"/>
  <c r="L87" i="1" s="1"/>
  <c r="B88" i="1"/>
  <c r="L88" i="1" s="1"/>
  <c r="B89" i="1"/>
  <c r="L89" i="1" s="1"/>
  <c r="B90" i="1"/>
  <c r="L90" i="1" s="1"/>
  <c r="B91" i="1"/>
  <c r="L91" i="1" s="1"/>
  <c r="B92" i="1"/>
  <c r="L92" i="1" s="1"/>
  <c r="B93" i="1"/>
  <c r="L93" i="1" s="1"/>
  <c r="B94" i="1"/>
  <c r="L94" i="1" s="1"/>
  <c r="B95" i="1"/>
  <c r="L95" i="1" s="1"/>
  <c r="B96" i="1"/>
  <c r="L96" i="1" s="1"/>
  <c r="B97" i="1"/>
  <c r="L97" i="1" s="1"/>
  <c r="B98" i="1"/>
  <c r="L98" i="1" s="1"/>
  <c r="B99" i="1"/>
  <c r="L99" i="1" s="1"/>
  <c r="B100" i="1"/>
  <c r="L100" i="1" s="1"/>
  <c r="B101" i="1"/>
  <c r="L101" i="1" s="1"/>
  <c r="B102" i="1"/>
  <c r="L102" i="1" s="1"/>
  <c r="B103" i="1"/>
  <c r="L103" i="1" s="1"/>
  <c r="B104" i="1"/>
  <c r="L104" i="1" s="1"/>
  <c r="B105" i="1"/>
  <c r="L105" i="1" s="1"/>
  <c r="B106" i="1"/>
  <c r="L106" i="1" s="1"/>
  <c r="B107" i="1"/>
  <c r="L107" i="1" s="1"/>
  <c r="B108" i="1"/>
  <c r="L108" i="1" s="1"/>
  <c r="B109" i="1"/>
  <c r="L109" i="1" s="1"/>
  <c r="B110" i="1"/>
  <c r="L110" i="1" s="1"/>
  <c r="B111" i="1"/>
  <c r="L111" i="1" s="1"/>
  <c r="B112" i="1"/>
  <c r="L112" i="1" s="1"/>
  <c r="B113" i="1"/>
  <c r="L113" i="1" s="1"/>
  <c r="B114" i="1"/>
  <c r="L114" i="1" s="1"/>
  <c r="B115" i="1"/>
  <c r="L115" i="1" s="1"/>
  <c r="B116" i="1"/>
  <c r="L116" i="1" s="1"/>
  <c r="B117" i="1"/>
  <c r="L117" i="1" s="1"/>
  <c r="B118" i="1"/>
  <c r="L118" i="1" s="1"/>
  <c r="B119" i="1"/>
  <c r="L119" i="1" s="1"/>
  <c r="B120" i="1"/>
  <c r="L120" i="1" s="1"/>
  <c r="B121" i="1"/>
  <c r="L121" i="1" s="1"/>
  <c r="B122" i="1"/>
  <c r="L122" i="1" s="1"/>
  <c r="B123" i="1"/>
  <c r="L123" i="1" s="1"/>
  <c r="B124" i="1"/>
  <c r="L124" i="1" s="1"/>
  <c r="B125" i="1"/>
  <c r="L125" i="1" s="1"/>
  <c r="B126" i="1"/>
  <c r="L126" i="1" s="1"/>
  <c r="B127" i="1"/>
  <c r="L127" i="1" s="1"/>
  <c r="B128" i="1"/>
  <c r="L128" i="1" s="1"/>
  <c r="B129" i="1"/>
  <c r="L129" i="1" s="1"/>
  <c r="B130" i="1"/>
  <c r="L130" i="1" s="1"/>
  <c r="B131" i="1"/>
  <c r="L131" i="1" s="1"/>
  <c r="B132" i="1"/>
  <c r="L132" i="1" s="1"/>
  <c r="B133" i="1"/>
  <c r="L133" i="1" s="1"/>
  <c r="B134" i="1"/>
  <c r="L134" i="1" s="1"/>
  <c r="B135" i="1"/>
  <c r="L135" i="1" s="1"/>
  <c r="B136" i="1"/>
  <c r="L136" i="1" s="1"/>
  <c r="B137" i="1"/>
  <c r="L137" i="1" s="1"/>
  <c r="B138" i="1"/>
  <c r="L138" i="1" s="1"/>
  <c r="B139" i="1"/>
  <c r="L139" i="1" s="1"/>
  <c r="B140" i="1"/>
  <c r="L140" i="1" s="1"/>
  <c r="B141" i="1"/>
  <c r="L141" i="1" s="1"/>
  <c r="B142" i="1"/>
  <c r="L142" i="1" s="1"/>
  <c r="B143" i="1"/>
  <c r="L143" i="1" s="1"/>
  <c r="B144" i="1"/>
  <c r="L144" i="1" s="1"/>
  <c r="B145" i="1"/>
  <c r="L145" i="1" s="1"/>
  <c r="B146" i="1"/>
  <c r="L146" i="1" s="1"/>
  <c r="B147" i="1"/>
  <c r="L147" i="1" s="1"/>
  <c r="B148" i="1"/>
  <c r="L148" i="1" s="1"/>
  <c r="B149" i="1"/>
  <c r="L149" i="1" s="1"/>
  <c r="B150" i="1"/>
  <c r="L150" i="1" s="1"/>
  <c r="B151" i="1"/>
  <c r="L151" i="1" s="1"/>
  <c r="B152" i="1"/>
  <c r="L152" i="1" s="1"/>
  <c r="B153" i="1"/>
  <c r="L153" i="1" s="1"/>
  <c r="B154" i="1"/>
  <c r="L154" i="1" s="1"/>
  <c r="B155" i="1"/>
  <c r="L155" i="1" s="1"/>
  <c r="B156" i="1"/>
  <c r="L156" i="1" s="1"/>
  <c r="B157" i="1"/>
  <c r="L157" i="1" s="1"/>
  <c r="B158" i="1"/>
  <c r="L158" i="1" s="1"/>
  <c r="B159" i="1"/>
  <c r="L159" i="1" s="1"/>
  <c r="B160" i="1"/>
  <c r="L160" i="1" s="1"/>
  <c r="B161" i="1"/>
  <c r="L161" i="1" s="1"/>
  <c r="B162" i="1"/>
  <c r="L162" i="1" s="1"/>
  <c r="B163" i="1"/>
  <c r="L163" i="1" s="1"/>
  <c r="B164" i="1"/>
  <c r="L164" i="1" s="1"/>
  <c r="B165" i="1"/>
  <c r="L165" i="1" s="1"/>
  <c r="B166" i="1"/>
  <c r="L166" i="1" s="1"/>
  <c r="B167" i="1"/>
  <c r="L167" i="1" s="1"/>
  <c r="B168" i="1"/>
  <c r="L168" i="1" s="1"/>
  <c r="B169" i="1"/>
  <c r="L169" i="1" s="1"/>
  <c r="B170" i="1"/>
  <c r="L170" i="1" s="1"/>
  <c r="B171" i="1"/>
  <c r="L171" i="1" s="1"/>
  <c r="B172" i="1"/>
  <c r="L172" i="1" s="1"/>
  <c r="B173" i="1"/>
  <c r="L173" i="1" s="1"/>
  <c r="B174" i="1"/>
  <c r="L174" i="1" s="1"/>
  <c r="B175" i="1"/>
  <c r="L175" i="1" s="1"/>
  <c r="B176" i="1"/>
  <c r="L176" i="1" s="1"/>
  <c r="B177" i="1"/>
  <c r="L177" i="1" s="1"/>
  <c r="B178" i="1"/>
  <c r="L178" i="1" s="1"/>
  <c r="B179" i="1"/>
  <c r="L179" i="1" s="1"/>
  <c r="B180" i="1"/>
  <c r="L180" i="1" s="1"/>
  <c r="B181" i="1"/>
  <c r="L181" i="1" s="1"/>
  <c r="B182" i="1"/>
  <c r="L182" i="1" s="1"/>
  <c r="B183" i="1"/>
  <c r="L183" i="1" s="1"/>
  <c r="B184" i="1"/>
  <c r="L184" i="1" s="1"/>
  <c r="B185" i="1"/>
  <c r="L185" i="1" s="1"/>
  <c r="B186" i="1"/>
  <c r="L186" i="1" s="1"/>
  <c r="B187" i="1"/>
  <c r="L187" i="1" s="1"/>
  <c r="B188" i="1"/>
  <c r="L188" i="1" s="1"/>
  <c r="B189" i="1"/>
  <c r="L189" i="1" s="1"/>
  <c r="B190" i="1"/>
  <c r="L190" i="1" s="1"/>
  <c r="B191" i="1"/>
  <c r="L191" i="1" s="1"/>
  <c r="B192" i="1"/>
  <c r="L192" i="1" s="1"/>
  <c r="B193" i="1"/>
  <c r="L193" i="1" s="1"/>
  <c r="B194" i="1"/>
  <c r="L194" i="1" s="1"/>
  <c r="B195" i="1"/>
  <c r="L195" i="1" s="1"/>
  <c r="B196" i="1"/>
  <c r="L196" i="1" s="1"/>
  <c r="B197" i="1"/>
  <c r="L197" i="1" s="1"/>
  <c r="B198" i="1"/>
  <c r="L198" i="1" s="1"/>
  <c r="B199" i="1"/>
  <c r="L199" i="1" s="1"/>
  <c r="B200" i="1"/>
  <c r="L200" i="1" s="1"/>
  <c r="B201" i="1"/>
  <c r="L201" i="1" s="1"/>
  <c r="B202" i="1"/>
  <c r="L202" i="1" s="1"/>
  <c r="B203" i="1"/>
  <c r="L203" i="1" s="1"/>
  <c r="B204" i="1"/>
  <c r="L204" i="1" s="1"/>
  <c r="B205" i="1"/>
  <c r="L205" i="1" s="1"/>
  <c r="B206" i="1"/>
  <c r="L206" i="1" s="1"/>
  <c r="B207" i="1"/>
  <c r="L207" i="1" s="1"/>
  <c r="B208" i="1"/>
  <c r="L208" i="1" s="1"/>
  <c r="B209" i="1"/>
  <c r="L209" i="1" s="1"/>
  <c r="B210" i="1"/>
  <c r="L210" i="1" s="1"/>
  <c r="B211" i="1"/>
  <c r="L211" i="1" s="1"/>
  <c r="B212" i="1"/>
  <c r="L212" i="1" s="1"/>
  <c r="B213" i="1"/>
  <c r="L213" i="1" s="1"/>
  <c r="B214" i="1"/>
  <c r="L214" i="1" s="1"/>
  <c r="B215" i="1"/>
  <c r="L215" i="1" s="1"/>
  <c r="B216" i="1"/>
  <c r="L216" i="1" s="1"/>
  <c r="B217" i="1"/>
  <c r="L217" i="1" s="1"/>
  <c r="B218" i="1"/>
  <c r="L218" i="1" s="1"/>
  <c r="B219" i="1"/>
  <c r="L219" i="1" s="1"/>
  <c r="B220" i="1"/>
  <c r="L220" i="1" s="1"/>
  <c r="B221" i="1"/>
  <c r="L221" i="1" s="1"/>
  <c r="B222" i="1"/>
  <c r="L222" i="1" s="1"/>
  <c r="B223" i="1"/>
  <c r="L223" i="1" s="1"/>
  <c r="B224" i="1"/>
  <c r="L224" i="1" s="1"/>
  <c r="B225" i="1"/>
  <c r="L225" i="1" s="1"/>
  <c r="B226" i="1"/>
  <c r="L226" i="1" s="1"/>
  <c r="B227" i="1"/>
  <c r="L227" i="1" s="1"/>
  <c r="B228" i="1"/>
  <c r="L228" i="1" s="1"/>
  <c r="B229" i="1"/>
  <c r="L229" i="1" s="1"/>
  <c r="B230" i="1"/>
  <c r="L230" i="1" s="1"/>
  <c r="B231" i="1"/>
  <c r="L231" i="1" s="1"/>
  <c r="B232" i="1"/>
  <c r="L232" i="1" s="1"/>
  <c r="B233" i="1"/>
  <c r="L233" i="1" s="1"/>
  <c r="B234" i="1"/>
  <c r="L234" i="1" s="1"/>
  <c r="B235" i="1"/>
  <c r="L235" i="1" s="1"/>
  <c r="B236" i="1"/>
  <c r="L236" i="1" s="1"/>
  <c r="B237" i="1"/>
  <c r="L237" i="1" s="1"/>
  <c r="B238" i="1"/>
  <c r="L238" i="1" s="1"/>
  <c r="B239" i="1"/>
  <c r="L239" i="1" s="1"/>
  <c r="B240" i="1"/>
  <c r="L240" i="1" s="1"/>
  <c r="B241" i="1"/>
  <c r="L241" i="1" s="1"/>
  <c r="B242" i="1"/>
  <c r="L242" i="1" s="1"/>
  <c r="B243" i="1"/>
  <c r="L243" i="1" s="1"/>
  <c r="B244" i="1"/>
  <c r="L244" i="1" s="1"/>
  <c r="B245" i="1"/>
  <c r="L245" i="1" s="1"/>
  <c r="B246" i="1"/>
  <c r="L246" i="1" s="1"/>
  <c r="B247" i="1"/>
  <c r="L247" i="1" s="1"/>
  <c r="B248" i="1"/>
  <c r="L248" i="1" s="1"/>
  <c r="B249" i="1"/>
  <c r="L249" i="1" s="1"/>
  <c r="B250" i="1"/>
  <c r="L250" i="1" s="1"/>
  <c r="B251" i="1"/>
  <c r="L251" i="1" s="1"/>
  <c r="B252" i="1"/>
  <c r="L252" i="1" s="1"/>
  <c r="B253" i="1"/>
  <c r="L253" i="1" s="1"/>
  <c r="B254" i="1"/>
  <c r="L254" i="1" s="1"/>
  <c r="B255" i="1"/>
  <c r="L255" i="1" s="1"/>
  <c r="B256" i="1"/>
  <c r="L256" i="1" s="1"/>
  <c r="B257" i="1"/>
  <c r="L257" i="1" s="1"/>
  <c r="B258" i="1"/>
  <c r="L258" i="1" s="1"/>
  <c r="B259" i="1"/>
  <c r="L259" i="1" s="1"/>
  <c r="B260" i="1"/>
  <c r="L260" i="1" s="1"/>
  <c r="B261" i="1"/>
  <c r="L261" i="1" s="1"/>
  <c r="B262" i="1"/>
  <c r="L262" i="1" s="1"/>
  <c r="B263" i="1"/>
  <c r="L263" i="1" s="1"/>
  <c r="B264" i="1"/>
  <c r="L264" i="1" s="1"/>
  <c r="B265" i="1"/>
  <c r="L265" i="1" s="1"/>
  <c r="B266" i="1"/>
  <c r="L266" i="1" s="1"/>
  <c r="B267" i="1"/>
  <c r="L267" i="1" s="1"/>
  <c r="B268" i="1"/>
  <c r="L268" i="1" s="1"/>
  <c r="B269" i="1"/>
  <c r="L269" i="1" s="1"/>
  <c r="B270" i="1"/>
  <c r="L270" i="1" s="1"/>
  <c r="B271" i="1"/>
  <c r="L271" i="1" s="1"/>
  <c r="B272" i="1"/>
  <c r="L272" i="1" s="1"/>
  <c r="B273" i="1"/>
  <c r="L273" i="1" s="1"/>
  <c r="B274" i="1"/>
  <c r="L274" i="1" s="1"/>
  <c r="B275" i="1"/>
  <c r="L275" i="1" s="1"/>
  <c r="B276" i="1"/>
  <c r="L276" i="1" s="1"/>
  <c r="B277" i="1"/>
  <c r="L277" i="1" s="1"/>
  <c r="B278" i="1"/>
  <c r="L278" i="1" s="1"/>
  <c r="B279" i="1"/>
  <c r="L279" i="1" s="1"/>
  <c r="B280" i="1"/>
  <c r="L280" i="1" s="1"/>
  <c r="B281" i="1"/>
  <c r="L281" i="1" s="1"/>
  <c r="B282" i="1"/>
  <c r="L282" i="1" s="1"/>
  <c r="B283" i="1"/>
  <c r="L283" i="1" s="1"/>
  <c r="B284" i="1"/>
  <c r="L284" i="1" s="1"/>
  <c r="B285" i="1"/>
  <c r="L285" i="1" s="1"/>
  <c r="B286" i="1"/>
  <c r="L286" i="1" s="1"/>
  <c r="B287" i="1"/>
  <c r="L287" i="1" s="1"/>
  <c r="B288" i="1"/>
  <c r="L288" i="1" s="1"/>
  <c r="B289" i="1"/>
  <c r="L289" i="1" s="1"/>
  <c r="B290" i="1"/>
  <c r="L290" i="1" s="1"/>
  <c r="B291" i="1"/>
  <c r="L291" i="1" s="1"/>
  <c r="B292" i="1"/>
  <c r="L292" i="1" s="1"/>
  <c r="B293" i="1"/>
  <c r="L293" i="1" s="1"/>
  <c r="B294" i="1"/>
  <c r="L294" i="1" s="1"/>
  <c r="B295" i="1"/>
  <c r="L295" i="1" s="1"/>
  <c r="B296" i="1"/>
  <c r="L296" i="1" s="1"/>
  <c r="B297" i="1"/>
  <c r="L297" i="1" s="1"/>
  <c r="B298" i="1"/>
  <c r="L298" i="1" s="1"/>
  <c r="B299" i="1"/>
  <c r="L299" i="1" s="1"/>
  <c r="B300" i="1"/>
  <c r="L300" i="1" s="1"/>
  <c r="B301" i="1"/>
  <c r="L301" i="1" s="1"/>
  <c r="B302" i="1"/>
  <c r="L302" i="1" s="1"/>
  <c r="B303" i="1"/>
  <c r="L303" i="1" s="1"/>
  <c r="B304" i="1"/>
  <c r="L304" i="1" s="1"/>
  <c r="B305" i="1"/>
  <c r="L305" i="1" s="1"/>
  <c r="B306" i="1"/>
  <c r="L306" i="1" s="1"/>
  <c r="B307" i="1"/>
  <c r="L307" i="1" s="1"/>
  <c r="B308" i="1"/>
  <c r="L308" i="1" s="1"/>
  <c r="B309" i="1"/>
  <c r="L309" i="1" s="1"/>
  <c r="B310" i="1"/>
  <c r="L310" i="1" s="1"/>
  <c r="B311" i="1"/>
  <c r="L311" i="1" s="1"/>
  <c r="B312" i="1"/>
  <c r="L312" i="1" s="1"/>
  <c r="B313" i="1"/>
  <c r="L313" i="1" s="1"/>
  <c r="B314" i="1"/>
  <c r="L314" i="1" s="1"/>
  <c r="B315" i="1"/>
  <c r="L315" i="1" s="1"/>
  <c r="B316" i="1"/>
  <c r="L316" i="1" s="1"/>
  <c r="B317" i="1"/>
  <c r="L317" i="1" s="1"/>
  <c r="B318" i="1"/>
  <c r="L318" i="1" s="1"/>
  <c r="B319" i="1"/>
  <c r="L319" i="1" s="1"/>
  <c r="B320" i="1"/>
  <c r="L320" i="1" s="1"/>
  <c r="B321" i="1"/>
  <c r="L321" i="1" s="1"/>
  <c r="B322" i="1"/>
  <c r="L322" i="1" s="1"/>
  <c r="B323" i="1"/>
  <c r="L323" i="1" s="1"/>
  <c r="B324" i="1"/>
  <c r="L324" i="1" s="1"/>
  <c r="B325" i="1"/>
  <c r="L325" i="1" s="1"/>
  <c r="B326" i="1"/>
  <c r="L326" i="1" s="1"/>
  <c r="B327" i="1"/>
  <c r="L327" i="1" s="1"/>
  <c r="B328" i="1"/>
  <c r="L328" i="1" s="1"/>
  <c r="B329" i="1"/>
  <c r="L329" i="1" s="1"/>
  <c r="B330" i="1"/>
  <c r="L330" i="1" s="1"/>
  <c r="B331" i="1"/>
  <c r="L331" i="1" s="1"/>
  <c r="B332" i="1"/>
  <c r="L332" i="1" s="1"/>
  <c r="B333" i="1"/>
  <c r="L333" i="1" s="1"/>
  <c r="B334" i="1"/>
  <c r="L334" i="1" s="1"/>
  <c r="B335" i="1"/>
  <c r="L335" i="1" s="1"/>
  <c r="B336" i="1"/>
  <c r="L336" i="1" s="1"/>
  <c r="B337" i="1"/>
  <c r="L337" i="1" s="1"/>
  <c r="B338" i="1"/>
  <c r="L338" i="1" s="1"/>
  <c r="B339" i="1"/>
  <c r="L339" i="1" s="1"/>
  <c r="B340" i="1"/>
  <c r="L340" i="1" s="1"/>
  <c r="B341" i="1"/>
  <c r="L341" i="1" s="1"/>
  <c r="B342" i="1"/>
  <c r="L342" i="1" s="1"/>
  <c r="B343" i="1"/>
  <c r="L343" i="1" s="1"/>
  <c r="B344" i="1"/>
  <c r="L344" i="1" s="1"/>
  <c r="B345" i="1"/>
  <c r="L345" i="1" s="1"/>
  <c r="B346" i="1"/>
  <c r="L346" i="1" s="1"/>
  <c r="B347" i="1"/>
  <c r="L347" i="1" s="1"/>
  <c r="B348" i="1"/>
  <c r="L348" i="1" s="1"/>
  <c r="B349" i="1"/>
  <c r="L349" i="1" s="1"/>
  <c r="B350" i="1"/>
  <c r="L350" i="1" s="1"/>
  <c r="B351" i="1"/>
  <c r="L351" i="1" s="1"/>
  <c r="B352" i="1"/>
  <c r="L352" i="1" s="1"/>
  <c r="B353" i="1"/>
  <c r="L353" i="1" s="1"/>
  <c r="B354" i="1"/>
  <c r="L354" i="1" s="1"/>
  <c r="B355" i="1"/>
  <c r="L355" i="1" s="1"/>
  <c r="B356" i="1"/>
  <c r="L356" i="1" s="1"/>
  <c r="B357" i="1"/>
  <c r="L357" i="1" s="1"/>
  <c r="B358" i="1"/>
  <c r="L358" i="1" s="1"/>
  <c r="B359" i="1"/>
  <c r="L359" i="1" s="1"/>
  <c r="B360" i="1"/>
  <c r="L360" i="1" s="1"/>
  <c r="B361" i="1"/>
  <c r="L361" i="1" s="1"/>
  <c r="B362" i="1"/>
  <c r="L362" i="1" s="1"/>
  <c r="B363" i="1"/>
  <c r="L363" i="1" s="1"/>
  <c r="B364" i="1"/>
  <c r="L364" i="1" s="1"/>
  <c r="B365" i="1"/>
  <c r="L365" i="1" s="1"/>
  <c r="B366" i="1"/>
  <c r="L366" i="1" s="1"/>
  <c r="B367" i="1"/>
  <c r="L367" i="1" s="1"/>
  <c r="B368" i="1"/>
  <c r="L368" i="1" s="1"/>
  <c r="B369" i="1"/>
  <c r="L369" i="1" s="1"/>
  <c r="B370" i="1"/>
  <c r="L370" i="1" s="1"/>
  <c r="B371" i="1"/>
  <c r="L371" i="1" s="1"/>
  <c r="B372" i="1"/>
  <c r="L372" i="1" s="1"/>
  <c r="B373" i="1"/>
  <c r="L373" i="1" s="1"/>
  <c r="B374" i="1"/>
  <c r="L374" i="1" s="1"/>
  <c r="B375" i="1"/>
  <c r="L375" i="1" s="1"/>
  <c r="B376" i="1"/>
  <c r="L376" i="1" s="1"/>
  <c r="B377" i="1"/>
  <c r="L377" i="1" s="1"/>
  <c r="B378" i="1"/>
  <c r="L378" i="1" s="1"/>
  <c r="B379" i="1"/>
  <c r="L379" i="1" s="1"/>
  <c r="B380" i="1"/>
  <c r="L380" i="1" s="1"/>
  <c r="B381" i="1"/>
  <c r="L381" i="1" s="1"/>
  <c r="B382" i="1"/>
  <c r="L382" i="1" s="1"/>
  <c r="B383" i="1"/>
  <c r="L383" i="1" s="1"/>
  <c r="B384" i="1"/>
  <c r="L384" i="1" s="1"/>
  <c r="B385" i="1"/>
  <c r="L385" i="1" s="1"/>
  <c r="B386" i="1"/>
  <c r="L386" i="1" s="1"/>
  <c r="B387" i="1"/>
  <c r="L387" i="1" s="1"/>
  <c r="B388" i="1"/>
  <c r="L388" i="1" s="1"/>
  <c r="B389" i="1"/>
  <c r="L389" i="1" s="1"/>
  <c r="B390" i="1"/>
  <c r="L390" i="1" s="1"/>
  <c r="B391" i="1"/>
  <c r="L391" i="1" s="1"/>
  <c r="B392" i="1"/>
  <c r="L392" i="1" s="1"/>
  <c r="B393" i="1"/>
  <c r="L393" i="1" s="1"/>
  <c r="B394" i="1"/>
  <c r="L394" i="1" s="1"/>
  <c r="B395" i="1"/>
  <c r="L395" i="1" s="1"/>
  <c r="B396" i="1"/>
  <c r="L396" i="1" s="1"/>
  <c r="B397" i="1"/>
  <c r="L397" i="1" s="1"/>
  <c r="B398" i="1"/>
  <c r="L398" i="1" s="1"/>
  <c r="B399" i="1"/>
  <c r="L399" i="1" s="1"/>
  <c r="B400" i="1"/>
  <c r="L400" i="1" s="1"/>
  <c r="B401" i="1"/>
  <c r="L401" i="1" s="1"/>
  <c r="B402" i="1"/>
  <c r="L402" i="1" s="1"/>
  <c r="B403" i="1"/>
  <c r="L403" i="1" s="1"/>
  <c r="B404" i="1"/>
  <c r="L404" i="1" s="1"/>
  <c r="B405" i="1"/>
  <c r="L405" i="1" s="1"/>
  <c r="B406" i="1"/>
  <c r="L406" i="1" s="1"/>
  <c r="B407" i="1"/>
  <c r="L407" i="1" s="1"/>
  <c r="B408" i="1"/>
  <c r="L408" i="1" s="1"/>
  <c r="B409" i="1"/>
  <c r="L409" i="1" s="1"/>
  <c r="B410" i="1"/>
  <c r="L410" i="1" s="1"/>
  <c r="B411" i="1"/>
  <c r="L411" i="1" s="1"/>
  <c r="B412" i="1"/>
  <c r="L412" i="1" s="1"/>
  <c r="B413" i="1"/>
  <c r="L413" i="1" s="1"/>
  <c r="B414" i="1"/>
  <c r="L414" i="1" s="1"/>
  <c r="B415" i="1"/>
  <c r="L415" i="1" s="1"/>
  <c r="B416" i="1"/>
  <c r="L416" i="1" s="1"/>
  <c r="B417" i="1"/>
  <c r="L417" i="1" s="1"/>
  <c r="B418" i="1"/>
  <c r="L418" i="1" s="1"/>
  <c r="B419" i="1"/>
  <c r="L419" i="1" s="1"/>
  <c r="B420" i="1"/>
  <c r="L420" i="1" s="1"/>
  <c r="B421" i="1"/>
  <c r="L421" i="1" s="1"/>
  <c r="B422" i="1"/>
  <c r="L422" i="1" s="1"/>
  <c r="B423" i="1"/>
  <c r="L423" i="1" s="1"/>
  <c r="B424" i="1"/>
  <c r="L424" i="1" s="1"/>
  <c r="B425" i="1"/>
  <c r="L425" i="1" s="1"/>
  <c r="B426" i="1"/>
  <c r="L426" i="1" s="1"/>
  <c r="B427" i="1"/>
  <c r="L427" i="1" s="1"/>
  <c r="B428" i="1"/>
  <c r="L428" i="1" s="1"/>
  <c r="B429" i="1"/>
  <c r="L429" i="1" s="1"/>
  <c r="B430" i="1"/>
  <c r="L430" i="1" s="1"/>
  <c r="B431" i="1"/>
  <c r="L431" i="1" s="1"/>
  <c r="B432" i="1"/>
  <c r="L432" i="1" s="1"/>
  <c r="B433" i="1"/>
  <c r="L433" i="1" s="1"/>
  <c r="B434" i="1"/>
  <c r="L434" i="1" s="1"/>
  <c r="B435" i="1"/>
  <c r="L435" i="1" s="1"/>
  <c r="B436" i="1"/>
  <c r="L436" i="1" s="1"/>
  <c r="B437" i="1"/>
  <c r="L437" i="1" s="1"/>
  <c r="B438" i="1"/>
  <c r="L438" i="1" s="1"/>
  <c r="B439" i="1"/>
  <c r="L439" i="1" s="1"/>
  <c r="B440" i="1"/>
  <c r="L440" i="1" s="1"/>
  <c r="B441" i="1"/>
  <c r="L441" i="1" s="1"/>
  <c r="B442" i="1"/>
  <c r="L442" i="1" s="1"/>
  <c r="B443" i="1"/>
  <c r="L443" i="1" s="1"/>
  <c r="B444" i="1"/>
  <c r="L444" i="1" s="1"/>
  <c r="B445" i="1"/>
  <c r="L445" i="1" s="1"/>
  <c r="B446" i="1"/>
  <c r="L446" i="1" s="1"/>
  <c r="B447" i="1"/>
  <c r="L447" i="1" s="1"/>
  <c r="B448" i="1"/>
  <c r="L448" i="1" s="1"/>
  <c r="B449" i="1"/>
  <c r="L449" i="1" s="1"/>
  <c r="B450" i="1"/>
  <c r="L450" i="1" s="1"/>
  <c r="B451" i="1"/>
  <c r="L451" i="1" s="1"/>
  <c r="B452" i="1"/>
  <c r="L452" i="1" s="1"/>
  <c r="B453" i="1"/>
  <c r="L453" i="1" s="1"/>
  <c r="B454" i="1"/>
  <c r="L454" i="1" s="1"/>
  <c r="B455" i="1"/>
  <c r="L455" i="1" s="1"/>
  <c r="B456" i="1"/>
  <c r="L456" i="1" s="1"/>
  <c r="B457" i="1"/>
  <c r="L457" i="1" s="1"/>
  <c r="B458" i="1"/>
  <c r="L458" i="1" s="1"/>
  <c r="B459" i="1"/>
  <c r="L459" i="1" s="1"/>
  <c r="B460" i="1"/>
  <c r="L460" i="1" s="1"/>
  <c r="B461" i="1"/>
  <c r="L461" i="1" s="1"/>
  <c r="B462" i="1"/>
  <c r="L462" i="1" s="1"/>
  <c r="B463" i="1"/>
  <c r="L463" i="1" s="1"/>
  <c r="B464" i="1"/>
  <c r="L464" i="1" s="1"/>
  <c r="B465" i="1"/>
  <c r="L465" i="1" s="1"/>
  <c r="B466" i="1"/>
  <c r="L466" i="1" s="1"/>
  <c r="B467" i="1"/>
  <c r="L467" i="1" s="1"/>
  <c r="B468" i="1"/>
  <c r="L468" i="1" s="1"/>
  <c r="B469" i="1"/>
  <c r="L469" i="1" s="1"/>
  <c r="B470" i="1"/>
  <c r="L470" i="1" s="1"/>
  <c r="B471" i="1"/>
  <c r="L471" i="1" s="1"/>
  <c r="B472" i="1"/>
  <c r="L472" i="1" s="1"/>
  <c r="B473" i="1"/>
  <c r="L473" i="1" s="1"/>
  <c r="B474" i="1"/>
  <c r="L474" i="1" s="1"/>
  <c r="B475" i="1"/>
  <c r="L475" i="1" s="1"/>
  <c r="B476" i="1"/>
  <c r="L476" i="1" s="1"/>
  <c r="B477" i="1"/>
  <c r="L477" i="1" s="1"/>
  <c r="B478" i="1"/>
  <c r="L478" i="1" s="1"/>
  <c r="B479" i="1"/>
  <c r="L479" i="1" s="1"/>
  <c r="B480" i="1"/>
  <c r="L480" i="1" s="1"/>
  <c r="B481" i="1"/>
  <c r="L481" i="1" s="1"/>
  <c r="B482" i="1"/>
  <c r="L482" i="1" s="1"/>
  <c r="B483" i="1"/>
  <c r="L483" i="1" s="1"/>
  <c r="B484" i="1"/>
  <c r="L484" i="1" s="1"/>
  <c r="B485" i="1"/>
  <c r="L485" i="1" s="1"/>
  <c r="B486" i="1"/>
  <c r="L486" i="1" s="1"/>
  <c r="B487" i="1"/>
  <c r="L487" i="1" s="1"/>
  <c r="B488" i="1"/>
  <c r="L488" i="1" s="1"/>
  <c r="B489" i="1"/>
  <c r="L489" i="1" s="1"/>
  <c r="B490" i="1"/>
  <c r="L490" i="1" s="1"/>
  <c r="B491" i="1"/>
  <c r="L491" i="1" s="1"/>
  <c r="B492" i="1"/>
  <c r="L492" i="1" s="1"/>
  <c r="B493" i="1"/>
  <c r="L493" i="1" s="1"/>
  <c r="B494" i="1"/>
  <c r="L494" i="1" s="1"/>
  <c r="B495" i="1"/>
  <c r="L495" i="1" s="1"/>
  <c r="B496" i="1"/>
  <c r="L496" i="1" s="1"/>
  <c r="B497" i="1"/>
  <c r="L497" i="1" s="1"/>
  <c r="B498" i="1"/>
  <c r="L498" i="1" s="1"/>
  <c r="B499" i="1"/>
  <c r="L499" i="1" s="1"/>
  <c r="B500" i="1"/>
  <c r="L500" i="1" s="1"/>
  <c r="B501" i="1"/>
  <c r="L501" i="1" s="1"/>
  <c r="B502" i="1"/>
  <c r="L502" i="1" s="1"/>
  <c r="B503" i="1"/>
  <c r="L503" i="1" s="1"/>
  <c r="B504" i="1"/>
  <c r="L504" i="1" s="1"/>
  <c r="B505" i="1"/>
  <c r="L505" i="1" s="1"/>
  <c r="B506" i="1"/>
  <c r="L506" i="1" s="1"/>
  <c r="B507" i="1"/>
  <c r="L507" i="1" s="1"/>
  <c r="B508" i="1"/>
  <c r="L508" i="1" s="1"/>
  <c r="B509" i="1"/>
  <c r="L509" i="1" s="1"/>
  <c r="B510" i="1"/>
  <c r="L510" i="1" s="1"/>
  <c r="B511" i="1"/>
  <c r="L511" i="1" s="1"/>
  <c r="B512" i="1"/>
  <c r="L512" i="1" s="1"/>
  <c r="B513" i="1"/>
  <c r="L513" i="1" s="1"/>
  <c r="B514" i="1"/>
  <c r="L514" i="1" s="1"/>
  <c r="B515" i="1"/>
  <c r="L515" i="1" s="1"/>
  <c r="B516" i="1"/>
  <c r="L516" i="1" s="1"/>
  <c r="B517" i="1"/>
  <c r="L517" i="1" s="1"/>
  <c r="B518" i="1"/>
  <c r="L518" i="1" s="1"/>
  <c r="B519" i="1"/>
  <c r="L519" i="1" s="1"/>
  <c r="B520" i="1"/>
  <c r="L520" i="1" s="1"/>
  <c r="B521" i="1"/>
  <c r="L521" i="1" s="1"/>
  <c r="B522" i="1"/>
  <c r="L522" i="1" s="1"/>
  <c r="B523" i="1"/>
  <c r="L523" i="1" s="1"/>
  <c r="B524" i="1"/>
  <c r="L524" i="1" s="1"/>
  <c r="B525" i="1"/>
  <c r="L525" i="1" s="1"/>
  <c r="B526" i="1"/>
  <c r="L526" i="1" s="1"/>
  <c r="B527" i="1"/>
  <c r="L527" i="1" s="1"/>
  <c r="B528" i="1"/>
  <c r="L528" i="1" s="1"/>
  <c r="B529" i="1"/>
  <c r="L529" i="1" s="1"/>
  <c r="B530" i="1"/>
  <c r="L530" i="1" s="1"/>
  <c r="B531" i="1"/>
  <c r="L531" i="1" s="1"/>
  <c r="B532" i="1"/>
  <c r="L532" i="1" s="1"/>
  <c r="B533" i="1"/>
  <c r="L533" i="1" s="1"/>
  <c r="B534" i="1"/>
  <c r="L534" i="1" s="1"/>
  <c r="B535" i="1"/>
  <c r="L535" i="1" s="1"/>
  <c r="B536" i="1"/>
  <c r="L536" i="1" s="1"/>
  <c r="B537" i="1"/>
  <c r="L537" i="1" s="1"/>
  <c r="B538" i="1"/>
  <c r="L538" i="1" s="1"/>
  <c r="B539" i="1"/>
  <c r="L539" i="1" s="1"/>
  <c r="B540" i="1"/>
  <c r="L540" i="1" s="1"/>
  <c r="B541" i="1"/>
  <c r="L541" i="1" s="1"/>
  <c r="B542" i="1"/>
  <c r="L542" i="1" s="1"/>
  <c r="B543" i="1"/>
  <c r="L543" i="1" s="1"/>
  <c r="B544" i="1"/>
  <c r="L544" i="1" s="1"/>
  <c r="B545" i="1"/>
  <c r="L545" i="1" s="1"/>
  <c r="B546" i="1"/>
  <c r="L546" i="1" s="1"/>
  <c r="B547" i="1"/>
  <c r="L547" i="1" s="1"/>
  <c r="B548" i="1"/>
  <c r="L548" i="1" s="1"/>
  <c r="B549" i="1"/>
  <c r="L549" i="1" s="1"/>
  <c r="B550" i="1"/>
  <c r="L550" i="1" s="1"/>
  <c r="B551" i="1"/>
  <c r="L551" i="1" s="1"/>
  <c r="B552" i="1"/>
  <c r="L552" i="1" s="1"/>
  <c r="B553" i="1"/>
  <c r="L553" i="1" s="1"/>
  <c r="B554" i="1"/>
  <c r="L554" i="1" s="1"/>
  <c r="B555" i="1"/>
  <c r="L555" i="1" s="1"/>
  <c r="B556" i="1"/>
  <c r="L556" i="1" s="1"/>
  <c r="B557" i="1"/>
  <c r="L557" i="1" s="1"/>
  <c r="B558" i="1"/>
  <c r="L558" i="1" s="1"/>
  <c r="B559" i="1"/>
  <c r="L559" i="1" s="1"/>
  <c r="B560" i="1"/>
  <c r="L560" i="1" s="1"/>
  <c r="B561" i="1"/>
  <c r="L561" i="1" s="1"/>
  <c r="B562" i="1"/>
  <c r="L562" i="1" s="1"/>
  <c r="B563" i="1"/>
  <c r="L563" i="1" s="1"/>
  <c r="B564" i="1"/>
  <c r="L564" i="1" s="1"/>
  <c r="B565" i="1"/>
  <c r="L565" i="1" s="1"/>
  <c r="B566" i="1"/>
  <c r="L566" i="1" s="1"/>
  <c r="B567" i="1"/>
  <c r="L567" i="1" s="1"/>
  <c r="B568" i="1"/>
  <c r="L568" i="1" s="1"/>
  <c r="B569" i="1"/>
  <c r="L569" i="1" s="1"/>
  <c r="B570" i="1"/>
  <c r="L570" i="1" s="1"/>
  <c r="B571" i="1"/>
  <c r="L571" i="1" s="1"/>
  <c r="B572" i="1"/>
  <c r="L572" i="1" s="1"/>
  <c r="B573" i="1"/>
  <c r="L573" i="1" s="1"/>
  <c r="B574" i="1"/>
  <c r="L574" i="1" s="1"/>
  <c r="B575" i="1"/>
  <c r="L575" i="1" s="1"/>
  <c r="B576" i="1"/>
  <c r="L576" i="1" s="1"/>
  <c r="B577" i="1"/>
  <c r="L577" i="1" s="1"/>
  <c r="B578" i="1"/>
  <c r="L578" i="1" s="1"/>
  <c r="B579" i="1"/>
  <c r="L579" i="1" s="1"/>
  <c r="B580" i="1"/>
  <c r="L580" i="1" s="1"/>
  <c r="B581" i="1"/>
  <c r="L581" i="1" s="1"/>
  <c r="B582" i="1"/>
  <c r="L582" i="1" s="1"/>
  <c r="B583" i="1"/>
  <c r="L583" i="1" s="1"/>
  <c r="B584" i="1"/>
  <c r="L584" i="1" s="1"/>
  <c r="B585" i="1"/>
  <c r="L585" i="1" s="1"/>
  <c r="B586" i="1"/>
  <c r="L586" i="1" s="1"/>
  <c r="B587" i="1"/>
  <c r="L587" i="1" s="1"/>
  <c r="B588" i="1"/>
  <c r="L588" i="1" s="1"/>
  <c r="B589" i="1"/>
  <c r="L589" i="1" s="1"/>
  <c r="B590" i="1"/>
  <c r="L590" i="1" s="1"/>
  <c r="B591" i="1"/>
  <c r="L591" i="1" s="1"/>
  <c r="B592" i="1"/>
  <c r="L592" i="1" s="1"/>
  <c r="B593" i="1"/>
  <c r="L593" i="1" s="1"/>
  <c r="B594" i="1"/>
  <c r="L594" i="1" s="1"/>
  <c r="B595" i="1"/>
  <c r="L595" i="1" s="1"/>
  <c r="B596" i="1"/>
  <c r="L596" i="1" s="1"/>
  <c r="B597" i="1"/>
  <c r="L597" i="1" s="1"/>
  <c r="B598" i="1"/>
  <c r="L598" i="1" s="1"/>
  <c r="B599" i="1"/>
  <c r="L599" i="1" s="1"/>
  <c r="B600" i="1"/>
  <c r="L600" i="1" s="1"/>
  <c r="B601" i="1"/>
  <c r="L601" i="1" s="1"/>
  <c r="B602" i="1"/>
  <c r="L602" i="1" s="1"/>
  <c r="B603" i="1"/>
  <c r="L603" i="1" s="1"/>
  <c r="B604" i="1"/>
  <c r="L604" i="1" s="1"/>
  <c r="B605" i="1"/>
  <c r="L605" i="1" s="1"/>
  <c r="B606" i="1"/>
  <c r="L606" i="1" s="1"/>
  <c r="B607" i="1"/>
  <c r="L607" i="1" s="1"/>
  <c r="B608" i="1"/>
  <c r="L608" i="1" s="1"/>
  <c r="B609" i="1"/>
  <c r="L609" i="1" s="1"/>
  <c r="B610" i="1"/>
  <c r="L610" i="1" s="1"/>
  <c r="B611" i="1"/>
  <c r="L611" i="1" s="1"/>
  <c r="B612" i="1"/>
  <c r="L612" i="1" s="1"/>
  <c r="B613" i="1"/>
  <c r="L613" i="1" s="1"/>
  <c r="B614" i="1"/>
  <c r="L614" i="1" s="1"/>
  <c r="B615" i="1"/>
  <c r="L615" i="1" s="1"/>
  <c r="B616" i="1"/>
  <c r="L616" i="1" s="1"/>
  <c r="B617" i="1"/>
  <c r="L617" i="1" s="1"/>
  <c r="B618" i="1"/>
  <c r="L618" i="1" s="1"/>
  <c r="B619" i="1"/>
  <c r="L619" i="1" s="1"/>
  <c r="B620" i="1"/>
  <c r="L620" i="1" s="1"/>
  <c r="B621" i="1"/>
  <c r="L621" i="1" s="1"/>
  <c r="B622" i="1"/>
  <c r="L622" i="1" s="1"/>
  <c r="B623" i="1"/>
  <c r="L623" i="1" s="1"/>
  <c r="B624" i="1"/>
  <c r="L624" i="1" s="1"/>
  <c r="B625" i="1"/>
  <c r="L625" i="1" s="1"/>
  <c r="B626" i="1"/>
  <c r="L626" i="1" s="1"/>
  <c r="B627" i="1"/>
  <c r="L627" i="1" s="1"/>
  <c r="B628" i="1"/>
  <c r="L628" i="1" s="1"/>
  <c r="B629" i="1"/>
  <c r="L629" i="1" s="1"/>
  <c r="B630" i="1"/>
  <c r="L630" i="1" s="1"/>
  <c r="B631" i="1"/>
  <c r="L631" i="1" s="1"/>
  <c r="B632" i="1"/>
  <c r="L632" i="1" s="1"/>
  <c r="B633" i="1"/>
  <c r="L633" i="1" s="1"/>
  <c r="B634" i="1"/>
  <c r="L634" i="1" s="1"/>
  <c r="B635" i="1"/>
  <c r="L635" i="1" s="1"/>
  <c r="B636" i="1"/>
  <c r="L636" i="1" s="1"/>
  <c r="B637" i="1"/>
  <c r="L637" i="1" s="1"/>
  <c r="B638" i="1"/>
  <c r="L638" i="1" s="1"/>
  <c r="B639" i="1"/>
  <c r="L639" i="1" s="1"/>
  <c r="B640" i="1"/>
  <c r="L640" i="1" s="1"/>
  <c r="B641" i="1"/>
  <c r="L641" i="1" s="1"/>
  <c r="B642" i="1"/>
  <c r="L642" i="1" s="1"/>
  <c r="B643" i="1"/>
  <c r="L643" i="1" s="1"/>
  <c r="B644" i="1"/>
  <c r="L644" i="1" s="1"/>
  <c r="B645" i="1"/>
  <c r="L645" i="1" s="1"/>
  <c r="B646" i="1"/>
  <c r="L646" i="1" s="1"/>
  <c r="B647" i="1"/>
  <c r="L647" i="1" s="1"/>
  <c r="B648" i="1"/>
  <c r="L648" i="1" s="1"/>
  <c r="B649" i="1"/>
  <c r="L649" i="1" s="1"/>
  <c r="B650" i="1"/>
  <c r="L650" i="1" s="1"/>
  <c r="B651" i="1"/>
  <c r="L651" i="1" s="1"/>
  <c r="B652" i="1"/>
  <c r="L652" i="1" s="1"/>
  <c r="B653" i="1"/>
  <c r="L653" i="1" s="1"/>
  <c r="B654" i="1"/>
  <c r="L654" i="1" s="1"/>
  <c r="B655" i="1"/>
  <c r="L655" i="1" s="1"/>
  <c r="B656" i="1"/>
  <c r="L656" i="1" s="1"/>
  <c r="B657" i="1"/>
  <c r="L657" i="1" s="1"/>
  <c r="B658" i="1"/>
  <c r="L658" i="1" s="1"/>
  <c r="B659" i="1"/>
  <c r="L659" i="1" s="1"/>
  <c r="B660" i="1"/>
  <c r="L660" i="1" s="1"/>
  <c r="B661" i="1"/>
  <c r="L661" i="1" s="1"/>
  <c r="B662" i="1"/>
  <c r="L662" i="1" s="1"/>
  <c r="B663" i="1"/>
  <c r="L663" i="1" s="1"/>
  <c r="B664" i="1"/>
  <c r="L664" i="1" s="1"/>
  <c r="B665" i="1"/>
  <c r="L665" i="1" s="1"/>
  <c r="B666" i="1"/>
  <c r="L666" i="1" s="1"/>
  <c r="B667" i="1"/>
  <c r="L667" i="1" s="1"/>
  <c r="B668" i="1"/>
  <c r="L668" i="1" s="1"/>
  <c r="B669" i="1"/>
  <c r="L669" i="1" s="1"/>
  <c r="B670" i="1"/>
  <c r="L670" i="1" s="1"/>
  <c r="B671" i="1"/>
  <c r="L671" i="1" s="1"/>
  <c r="B672" i="1"/>
  <c r="L672" i="1" s="1"/>
  <c r="B673" i="1"/>
  <c r="L673" i="1" s="1"/>
  <c r="B674" i="1"/>
  <c r="L674" i="1" s="1"/>
  <c r="B675" i="1"/>
  <c r="L675" i="1" s="1"/>
  <c r="B676" i="1"/>
  <c r="L676" i="1" s="1"/>
  <c r="B677" i="1"/>
  <c r="L677" i="1" s="1"/>
  <c r="B678" i="1"/>
  <c r="L678" i="1" s="1"/>
  <c r="B679" i="1"/>
  <c r="L679" i="1" s="1"/>
  <c r="B680" i="1"/>
  <c r="L680" i="1" s="1"/>
  <c r="B681" i="1"/>
  <c r="L681" i="1" s="1"/>
  <c r="B682" i="1"/>
  <c r="L682" i="1" s="1"/>
  <c r="B683" i="1"/>
  <c r="L683" i="1" s="1"/>
  <c r="B684" i="1"/>
  <c r="L684" i="1" s="1"/>
  <c r="B685" i="1"/>
  <c r="L685" i="1" s="1"/>
  <c r="B686" i="1"/>
  <c r="L686" i="1" s="1"/>
  <c r="B687" i="1"/>
  <c r="L687" i="1" s="1"/>
  <c r="B688" i="1"/>
  <c r="L688" i="1" s="1"/>
  <c r="B689" i="1"/>
  <c r="L689" i="1" s="1"/>
  <c r="B690" i="1"/>
  <c r="L690" i="1" s="1"/>
  <c r="B691" i="1"/>
  <c r="L691" i="1" s="1"/>
  <c r="B692" i="1"/>
  <c r="L692" i="1" s="1"/>
  <c r="B693" i="1"/>
  <c r="L693" i="1" s="1"/>
  <c r="B694" i="1"/>
  <c r="L694" i="1" s="1"/>
  <c r="B695" i="1"/>
  <c r="L695" i="1" s="1"/>
  <c r="B696" i="1"/>
  <c r="L696" i="1" s="1"/>
  <c r="B697" i="1"/>
  <c r="L697" i="1" s="1"/>
  <c r="B698" i="1"/>
  <c r="L698" i="1" s="1"/>
  <c r="B699" i="1"/>
  <c r="L699" i="1" s="1"/>
  <c r="B700" i="1"/>
  <c r="L700" i="1" s="1"/>
  <c r="B701" i="1"/>
  <c r="L701" i="1" s="1"/>
  <c r="B702" i="1"/>
  <c r="L702" i="1" s="1"/>
  <c r="B703" i="1"/>
  <c r="L703" i="1" s="1"/>
  <c r="B704" i="1"/>
  <c r="L704" i="1" s="1"/>
  <c r="B705" i="1"/>
  <c r="L705" i="1" s="1"/>
  <c r="B706" i="1"/>
  <c r="L706" i="1" s="1"/>
  <c r="B707" i="1"/>
  <c r="L707" i="1" s="1"/>
  <c r="B708" i="1"/>
  <c r="L708" i="1" s="1"/>
  <c r="B709" i="1"/>
  <c r="L709" i="1" s="1"/>
  <c r="B710" i="1"/>
  <c r="L710" i="1" s="1"/>
  <c r="B711" i="1"/>
  <c r="L711" i="1" s="1"/>
  <c r="B712" i="1"/>
  <c r="L712" i="1" s="1"/>
  <c r="B713" i="1"/>
  <c r="L713" i="1" s="1"/>
  <c r="B714" i="1"/>
  <c r="L714" i="1" s="1"/>
  <c r="B715" i="1"/>
  <c r="L715" i="1" s="1"/>
  <c r="B716" i="1"/>
  <c r="L716" i="1" s="1"/>
  <c r="B717" i="1"/>
  <c r="L717" i="1" s="1"/>
  <c r="B718" i="1"/>
  <c r="L718" i="1" s="1"/>
  <c r="B719" i="1"/>
  <c r="L719" i="1" s="1"/>
  <c r="B720" i="1"/>
  <c r="L720" i="1" s="1"/>
  <c r="B721" i="1"/>
  <c r="L721" i="1" s="1"/>
  <c r="B722" i="1"/>
  <c r="L722" i="1" s="1"/>
  <c r="B723" i="1"/>
  <c r="L723" i="1" s="1"/>
  <c r="B724" i="1"/>
  <c r="L724" i="1" s="1"/>
  <c r="B725" i="1"/>
  <c r="L725" i="1" s="1"/>
  <c r="B726" i="1"/>
  <c r="L726" i="1" s="1"/>
  <c r="B727" i="1"/>
  <c r="L727" i="1" s="1"/>
  <c r="B728" i="1"/>
  <c r="L728" i="1" s="1"/>
  <c r="B729" i="1"/>
  <c r="L729" i="1" s="1"/>
  <c r="B730" i="1"/>
  <c r="L730" i="1" s="1"/>
  <c r="B731" i="1"/>
  <c r="L731" i="1" s="1"/>
  <c r="B732" i="1"/>
  <c r="L732" i="1" s="1"/>
  <c r="B733" i="1"/>
  <c r="L733" i="1" s="1"/>
  <c r="B734" i="1"/>
  <c r="L734" i="1" s="1"/>
  <c r="B735" i="1"/>
  <c r="L735" i="1" s="1"/>
  <c r="B736" i="1"/>
  <c r="L736" i="1" s="1"/>
  <c r="B737" i="1"/>
  <c r="L737" i="1" s="1"/>
  <c r="B738" i="1"/>
  <c r="L738" i="1" s="1"/>
  <c r="B739" i="1"/>
  <c r="L739" i="1" s="1"/>
  <c r="B740" i="1"/>
  <c r="L740" i="1" s="1"/>
  <c r="B741" i="1"/>
  <c r="L741" i="1" s="1"/>
  <c r="B742" i="1"/>
  <c r="L742" i="1" s="1"/>
  <c r="B743" i="1"/>
  <c r="L743" i="1" s="1"/>
  <c r="B744" i="1"/>
  <c r="L744" i="1" s="1"/>
  <c r="B745" i="1"/>
  <c r="L745" i="1" s="1"/>
  <c r="B746" i="1"/>
  <c r="L746" i="1" s="1"/>
  <c r="B747" i="1"/>
  <c r="L747" i="1" s="1"/>
  <c r="B748" i="1"/>
  <c r="L748" i="1" s="1"/>
  <c r="B749" i="1"/>
  <c r="L749" i="1" s="1"/>
  <c r="B750" i="1"/>
  <c r="L750" i="1" s="1"/>
  <c r="B751" i="1"/>
  <c r="L751" i="1" s="1"/>
  <c r="B752" i="1"/>
  <c r="L752" i="1" s="1"/>
  <c r="B753" i="1"/>
  <c r="L753" i="1" s="1"/>
  <c r="B754" i="1"/>
  <c r="L754" i="1" s="1"/>
  <c r="B755" i="1"/>
  <c r="L755" i="1" s="1"/>
  <c r="B756" i="1"/>
  <c r="L756" i="1" s="1"/>
  <c r="B757" i="1"/>
  <c r="L757" i="1" s="1"/>
  <c r="B758" i="1"/>
  <c r="L758" i="1" s="1"/>
  <c r="B759" i="1"/>
  <c r="L759" i="1" s="1"/>
  <c r="B760" i="1"/>
  <c r="L760" i="1" s="1"/>
  <c r="B761" i="1"/>
  <c r="L761" i="1" s="1"/>
  <c r="B762" i="1"/>
  <c r="L762" i="1" s="1"/>
  <c r="B763" i="1"/>
  <c r="L763" i="1" s="1"/>
  <c r="B764" i="1"/>
  <c r="L764" i="1" s="1"/>
  <c r="B765" i="1"/>
  <c r="L765" i="1" s="1"/>
  <c r="B766" i="1"/>
  <c r="L766" i="1" s="1"/>
  <c r="B767" i="1"/>
  <c r="L767" i="1" s="1"/>
  <c r="B768" i="1"/>
  <c r="L768" i="1" s="1"/>
  <c r="B769" i="1"/>
  <c r="L769" i="1" s="1"/>
  <c r="B770" i="1"/>
  <c r="L770" i="1" s="1"/>
  <c r="B771" i="1"/>
  <c r="L771" i="1" s="1"/>
  <c r="B772" i="1"/>
  <c r="L772" i="1" s="1"/>
  <c r="B773" i="1"/>
  <c r="L773" i="1" s="1"/>
  <c r="B774" i="1"/>
  <c r="L774" i="1" s="1"/>
  <c r="B775" i="1"/>
  <c r="L775" i="1" s="1"/>
  <c r="B776" i="1"/>
  <c r="L776" i="1" s="1"/>
  <c r="B777" i="1"/>
  <c r="L777" i="1" s="1"/>
  <c r="B778" i="1"/>
  <c r="L778" i="1" s="1"/>
  <c r="B779" i="1"/>
  <c r="L779" i="1" s="1"/>
  <c r="B780" i="1"/>
  <c r="L780" i="1" s="1"/>
  <c r="B781" i="1"/>
  <c r="L781" i="1" s="1"/>
  <c r="B782" i="1"/>
  <c r="L782" i="1" s="1"/>
  <c r="B783" i="1"/>
  <c r="L783" i="1" s="1"/>
  <c r="B784" i="1"/>
  <c r="L784" i="1" s="1"/>
  <c r="B785" i="1"/>
  <c r="L785" i="1" s="1"/>
  <c r="B786" i="1"/>
  <c r="L786" i="1" s="1"/>
  <c r="B787" i="1"/>
  <c r="L787" i="1" s="1"/>
  <c r="B788" i="1"/>
  <c r="L788" i="1" s="1"/>
  <c r="B789" i="1"/>
  <c r="L789" i="1" s="1"/>
  <c r="B790" i="1"/>
  <c r="L790" i="1" s="1"/>
  <c r="B791" i="1"/>
  <c r="L791" i="1" s="1"/>
  <c r="B792" i="1"/>
  <c r="L792" i="1" s="1"/>
  <c r="B793" i="1"/>
  <c r="L793" i="1" s="1"/>
  <c r="B794" i="1"/>
  <c r="L794" i="1" s="1"/>
  <c r="B795" i="1"/>
  <c r="L795" i="1" s="1"/>
  <c r="B796" i="1"/>
  <c r="L796" i="1" s="1"/>
  <c r="B797" i="1"/>
  <c r="L797" i="1" s="1"/>
  <c r="B798" i="1"/>
  <c r="L798" i="1" s="1"/>
  <c r="B799" i="1"/>
  <c r="L799" i="1" s="1"/>
  <c r="B800" i="1"/>
  <c r="L800" i="1" s="1"/>
  <c r="B801" i="1"/>
  <c r="L801" i="1" s="1"/>
  <c r="B802" i="1"/>
  <c r="L802" i="1" s="1"/>
  <c r="B803" i="1"/>
  <c r="L803" i="1" s="1"/>
  <c r="B804" i="1"/>
  <c r="L804" i="1" s="1"/>
  <c r="B805" i="1"/>
  <c r="L805" i="1" s="1"/>
  <c r="B806" i="1"/>
  <c r="L806" i="1" s="1"/>
  <c r="B807" i="1"/>
  <c r="L807" i="1" s="1"/>
  <c r="B808" i="1"/>
  <c r="L808" i="1" s="1"/>
  <c r="B809" i="1"/>
  <c r="L809" i="1" s="1"/>
  <c r="B810" i="1"/>
  <c r="L810" i="1" s="1"/>
  <c r="B811" i="1"/>
  <c r="L811" i="1" s="1"/>
  <c r="B812" i="1"/>
  <c r="L812" i="1" s="1"/>
  <c r="B813" i="1"/>
  <c r="L813" i="1" s="1"/>
  <c r="B814" i="1"/>
  <c r="L814" i="1" s="1"/>
  <c r="B815" i="1"/>
  <c r="L815" i="1" s="1"/>
  <c r="B816" i="1"/>
  <c r="L816" i="1" s="1"/>
  <c r="B817" i="1"/>
  <c r="L817" i="1" s="1"/>
  <c r="B818" i="1"/>
  <c r="L818" i="1" s="1"/>
  <c r="B819" i="1"/>
  <c r="L819" i="1" s="1"/>
  <c r="B820" i="1"/>
  <c r="L820" i="1" s="1"/>
  <c r="B821" i="1"/>
  <c r="L821" i="1" s="1"/>
  <c r="B822" i="1"/>
  <c r="L822" i="1" s="1"/>
  <c r="B823" i="1"/>
  <c r="L823" i="1" s="1"/>
  <c r="B824" i="1"/>
  <c r="L824" i="1" s="1"/>
  <c r="B825" i="1"/>
  <c r="L825" i="1" s="1"/>
  <c r="B826" i="1"/>
  <c r="L826" i="1" s="1"/>
  <c r="B827" i="1"/>
  <c r="L827" i="1" s="1"/>
  <c r="B828" i="1"/>
  <c r="L828" i="1" s="1"/>
  <c r="B829" i="1"/>
  <c r="L829" i="1" s="1"/>
  <c r="B830" i="1"/>
  <c r="L830" i="1" s="1"/>
  <c r="B831" i="1"/>
  <c r="L831" i="1" s="1"/>
  <c r="B832" i="1"/>
  <c r="L832" i="1" s="1"/>
  <c r="B833" i="1"/>
  <c r="L833" i="1" s="1"/>
  <c r="B834" i="1"/>
  <c r="L834" i="1" s="1"/>
  <c r="B835" i="1"/>
  <c r="L835" i="1" s="1"/>
  <c r="B836" i="1"/>
  <c r="L836" i="1" s="1"/>
  <c r="B837" i="1"/>
  <c r="L837" i="1" s="1"/>
  <c r="B838" i="1"/>
  <c r="L838" i="1" s="1"/>
  <c r="B839" i="1"/>
  <c r="L839" i="1" s="1"/>
  <c r="B840" i="1"/>
  <c r="L840" i="1" s="1"/>
  <c r="B841" i="1"/>
  <c r="L841" i="1" s="1"/>
  <c r="B842" i="1"/>
  <c r="L842" i="1" s="1"/>
  <c r="B843" i="1"/>
  <c r="L843" i="1" s="1"/>
  <c r="B844" i="1"/>
  <c r="L844" i="1" s="1"/>
  <c r="B845" i="1"/>
  <c r="L845" i="1" s="1"/>
  <c r="B846" i="1"/>
  <c r="L846" i="1" s="1"/>
  <c r="B847" i="1"/>
  <c r="L847" i="1" s="1"/>
  <c r="B848" i="1"/>
  <c r="L848" i="1" s="1"/>
  <c r="B849" i="1"/>
  <c r="L849" i="1" s="1"/>
  <c r="B850" i="1"/>
  <c r="L850" i="1" s="1"/>
  <c r="B851" i="1"/>
  <c r="L851" i="1" s="1"/>
  <c r="B852" i="1"/>
  <c r="L852" i="1" s="1"/>
  <c r="B853" i="1"/>
  <c r="L853" i="1" s="1"/>
  <c r="B854" i="1"/>
  <c r="L854" i="1" s="1"/>
  <c r="B855" i="1"/>
  <c r="L855" i="1" s="1"/>
  <c r="B856" i="1"/>
  <c r="L856" i="1" s="1"/>
  <c r="B857" i="1"/>
  <c r="L857" i="1" s="1"/>
  <c r="B858" i="1"/>
  <c r="L858" i="1" s="1"/>
  <c r="B859" i="1"/>
  <c r="L859" i="1" s="1"/>
  <c r="B860" i="1"/>
  <c r="L860" i="1" s="1"/>
  <c r="B861" i="1"/>
  <c r="L861" i="1" s="1"/>
  <c r="B862" i="1"/>
  <c r="L862" i="1" s="1"/>
  <c r="B863" i="1"/>
  <c r="L863" i="1" s="1"/>
  <c r="B864" i="1"/>
  <c r="L864" i="1" s="1"/>
  <c r="B865" i="1"/>
  <c r="L865" i="1" s="1"/>
  <c r="B866" i="1"/>
  <c r="L866" i="1" s="1"/>
  <c r="B867" i="1"/>
  <c r="L867" i="1" s="1"/>
  <c r="B868" i="1"/>
  <c r="L868" i="1" s="1"/>
  <c r="B869" i="1"/>
  <c r="L869" i="1" s="1"/>
  <c r="B870" i="1"/>
  <c r="L870" i="1" s="1"/>
  <c r="B871" i="1"/>
  <c r="L871" i="1" s="1"/>
  <c r="B872" i="1"/>
  <c r="L872" i="1" s="1"/>
  <c r="B873" i="1"/>
  <c r="L873" i="1" s="1"/>
  <c r="B874" i="1"/>
  <c r="L874" i="1" s="1"/>
  <c r="B875" i="1"/>
  <c r="L875" i="1" s="1"/>
  <c r="B876" i="1"/>
  <c r="L876" i="1" s="1"/>
  <c r="B877" i="1"/>
  <c r="L877" i="1" s="1"/>
  <c r="B878" i="1"/>
  <c r="L878" i="1" s="1"/>
  <c r="B879" i="1"/>
  <c r="L879" i="1" s="1"/>
  <c r="B880" i="1"/>
  <c r="L880" i="1" s="1"/>
  <c r="B881" i="1"/>
  <c r="L881" i="1" s="1"/>
  <c r="B882" i="1"/>
  <c r="L882" i="1" s="1"/>
  <c r="B883" i="1"/>
  <c r="L883" i="1" s="1"/>
  <c r="B884" i="1"/>
  <c r="L884" i="1" s="1"/>
  <c r="B885" i="1"/>
  <c r="L885" i="1" s="1"/>
  <c r="B886" i="1"/>
  <c r="L886" i="1" s="1"/>
  <c r="B887" i="1"/>
  <c r="L887" i="1" s="1"/>
  <c r="B888" i="1"/>
  <c r="L888" i="1" s="1"/>
  <c r="B889" i="1"/>
  <c r="L889" i="1" s="1"/>
  <c r="B890" i="1"/>
  <c r="L890" i="1" s="1"/>
  <c r="B891" i="1"/>
  <c r="L891" i="1" s="1"/>
  <c r="B892" i="1"/>
  <c r="L892" i="1" s="1"/>
  <c r="B893" i="1"/>
  <c r="L893" i="1" s="1"/>
  <c r="B894" i="1"/>
  <c r="L894" i="1" s="1"/>
  <c r="B895" i="1"/>
  <c r="L895" i="1" s="1"/>
  <c r="B896" i="1"/>
  <c r="L896" i="1" s="1"/>
  <c r="B897" i="1"/>
  <c r="L897" i="1" s="1"/>
  <c r="B898" i="1"/>
  <c r="L898" i="1" s="1"/>
  <c r="B899" i="1"/>
  <c r="L899" i="1" s="1"/>
  <c r="B900" i="1"/>
  <c r="L900" i="1" s="1"/>
  <c r="B901" i="1"/>
  <c r="L901" i="1" s="1"/>
  <c r="B902" i="1"/>
  <c r="L902" i="1" s="1"/>
  <c r="B903" i="1"/>
  <c r="L903" i="1" s="1"/>
  <c r="B904" i="1"/>
  <c r="L904" i="1" s="1"/>
  <c r="B905" i="1"/>
  <c r="L905" i="1" s="1"/>
  <c r="B906" i="1"/>
  <c r="L906" i="1" s="1"/>
  <c r="B907" i="1"/>
  <c r="L907" i="1" s="1"/>
  <c r="B908" i="1"/>
  <c r="L908" i="1" s="1"/>
  <c r="B909" i="1"/>
  <c r="L909" i="1" s="1"/>
  <c r="B910" i="1"/>
  <c r="L910" i="1" s="1"/>
  <c r="B911" i="1"/>
  <c r="L911" i="1" s="1"/>
  <c r="B912" i="1"/>
  <c r="L912" i="1" s="1"/>
  <c r="B913" i="1"/>
  <c r="L913" i="1" s="1"/>
  <c r="B914" i="1"/>
  <c r="L914" i="1" s="1"/>
  <c r="B915" i="1"/>
  <c r="L915" i="1" s="1"/>
  <c r="B916" i="1"/>
  <c r="L916" i="1" s="1"/>
  <c r="B917" i="1"/>
  <c r="L917" i="1" s="1"/>
  <c r="B918" i="1"/>
  <c r="L918" i="1" s="1"/>
  <c r="B919" i="1"/>
  <c r="L919" i="1" s="1"/>
  <c r="B920" i="1"/>
  <c r="L920" i="1" s="1"/>
  <c r="B921" i="1"/>
  <c r="L921" i="1" s="1"/>
  <c r="B922" i="1"/>
  <c r="L922" i="1" s="1"/>
  <c r="B923" i="1"/>
  <c r="L923" i="1" s="1"/>
  <c r="B924" i="1"/>
  <c r="L924" i="1" s="1"/>
  <c r="B925" i="1"/>
  <c r="L925" i="1" s="1"/>
  <c r="B926" i="1"/>
  <c r="L926" i="1" s="1"/>
  <c r="B927" i="1"/>
  <c r="L927" i="1" s="1"/>
  <c r="B928" i="1"/>
  <c r="L928" i="1" s="1"/>
  <c r="B929" i="1"/>
  <c r="L929" i="1" s="1"/>
  <c r="B930" i="1"/>
  <c r="L930" i="1" s="1"/>
  <c r="B931" i="1"/>
  <c r="L931" i="1" s="1"/>
  <c r="B932" i="1"/>
  <c r="L932" i="1" s="1"/>
  <c r="B933" i="1"/>
  <c r="L933" i="1" s="1"/>
  <c r="B934" i="1"/>
  <c r="L934" i="1" s="1"/>
  <c r="B935" i="1"/>
  <c r="L935" i="1" s="1"/>
  <c r="B936" i="1"/>
  <c r="L936" i="1" s="1"/>
  <c r="B937" i="1"/>
  <c r="L937" i="1" s="1"/>
  <c r="B938" i="1"/>
  <c r="L938" i="1" s="1"/>
  <c r="B939" i="1"/>
  <c r="L939" i="1" s="1"/>
  <c r="B940" i="1"/>
  <c r="L940" i="1" s="1"/>
  <c r="B941" i="1"/>
  <c r="L941" i="1" s="1"/>
  <c r="B942" i="1"/>
  <c r="L942" i="1" s="1"/>
  <c r="B943" i="1"/>
  <c r="L943" i="1" s="1"/>
  <c r="B944" i="1"/>
  <c r="L944" i="1" s="1"/>
  <c r="B945" i="1"/>
  <c r="L945" i="1" s="1"/>
  <c r="B946" i="1"/>
  <c r="L946" i="1" s="1"/>
  <c r="B947" i="1"/>
  <c r="L947" i="1" s="1"/>
  <c r="B948" i="1"/>
  <c r="L948" i="1" s="1"/>
  <c r="B949" i="1"/>
  <c r="L949" i="1" s="1"/>
  <c r="B950" i="1"/>
  <c r="L950" i="1" s="1"/>
  <c r="B951" i="1"/>
  <c r="L951" i="1" s="1"/>
  <c r="B952" i="1"/>
  <c r="L952" i="1" s="1"/>
  <c r="B953" i="1"/>
  <c r="L953" i="1" s="1"/>
  <c r="B954" i="1"/>
  <c r="L954" i="1" s="1"/>
  <c r="B955" i="1"/>
  <c r="L955" i="1" s="1"/>
  <c r="B956" i="1"/>
  <c r="L956" i="1" s="1"/>
  <c r="B957" i="1"/>
  <c r="L957" i="1" s="1"/>
  <c r="B958" i="1"/>
  <c r="L958" i="1" s="1"/>
  <c r="B959" i="1"/>
  <c r="L959" i="1" s="1"/>
  <c r="B960" i="1"/>
  <c r="L960" i="1" s="1"/>
  <c r="B961" i="1"/>
  <c r="L961" i="1" s="1"/>
  <c r="B962" i="1"/>
  <c r="L962" i="1" s="1"/>
  <c r="B963" i="1"/>
  <c r="L963" i="1" s="1"/>
  <c r="B964" i="1"/>
  <c r="L964" i="1" s="1"/>
  <c r="B965" i="1"/>
  <c r="L965" i="1" s="1"/>
  <c r="B966" i="1"/>
  <c r="L966" i="1" s="1"/>
  <c r="B967" i="1"/>
  <c r="L967" i="1" s="1"/>
  <c r="B968" i="1"/>
  <c r="L968" i="1" s="1"/>
  <c r="B969" i="1"/>
  <c r="L969" i="1" s="1"/>
  <c r="B970" i="1"/>
  <c r="L970" i="1" s="1"/>
  <c r="B971" i="1"/>
  <c r="L971" i="1" s="1"/>
  <c r="B972" i="1"/>
  <c r="L972" i="1" s="1"/>
  <c r="B973" i="1"/>
  <c r="L973" i="1" s="1"/>
  <c r="B974" i="1"/>
  <c r="L974" i="1" s="1"/>
  <c r="B975" i="1"/>
  <c r="L975" i="1" s="1"/>
  <c r="B976" i="1"/>
  <c r="L976" i="1" s="1"/>
  <c r="B977" i="1"/>
  <c r="L977" i="1" s="1"/>
  <c r="B978" i="1"/>
  <c r="L978" i="1" s="1"/>
  <c r="B979" i="1"/>
  <c r="L979" i="1" s="1"/>
  <c r="B980" i="1"/>
  <c r="L980" i="1" s="1"/>
  <c r="B981" i="1"/>
  <c r="L981" i="1" s="1"/>
  <c r="B982" i="1"/>
  <c r="L982" i="1" s="1"/>
  <c r="B983" i="1"/>
  <c r="L983" i="1" s="1"/>
  <c r="B984" i="1"/>
  <c r="L984" i="1" s="1"/>
  <c r="B985" i="1"/>
  <c r="L985" i="1" s="1"/>
  <c r="B986" i="1"/>
  <c r="L986" i="1" s="1"/>
  <c r="B987" i="1"/>
  <c r="L987" i="1" s="1"/>
  <c r="B988" i="1"/>
  <c r="L988" i="1" s="1"/>
  <c r="B989" i="1"/>
  <c r="L989" i="1" s="1"/>
  <c r="B990" i="1"/>
  <c r="L990" i="1" s="1"/>
  <c r="B991" i="1"/>
  <c r="L991" i="1" s="1"/>
  <c r="B992" i="1"/>
  <c r="L992" i="1" s="1"/>
  <c r="B993" i="1"/>
  <c r="L993" i="1" s="1"/>
  <c r="B994" i="1"/>
  <c r="L994" i="1" s="1"/>
  <c r="B995" i="1"/>
  <c r="L995" i="1" s="1"/>
  <c r="B996" i="1"/>
  <c r="L996" i="1" s="1"/>
  <c r="B997" i="1"/>
  <c r="L997" i="1" s="1"/>
  <c r="B998" i="1"/>
  <c r="L998" i="1" s="1"/>
  <c r="B999" i="1"/>
  <c r="L999" i="1" s="1"/>
  <c r="B1000" i="1"/>
  <c r="L1000" i="1" s="1"/>
  <c r="B1001" i="1"/>
  <c r="L1001" i="1" s="1"/>
  <c r="B1002" i="1"/>
  <c r="L1002" i="1" s="1"/>
  <c r="B1003" i="1"/>
  <c r="L1003" i="1" s="1"/>
  <c r="B1004" i="1"/>
  <c r="L1004" i="1" s="1"/>
  <c r="B1005" i="1"/>
  <c r="L1005" i="1" s="1"/>
  <c r="B1006" i="1"/>
  <c r="L1006" i="1" s="1"/>
  <c r="B1007" i="1"/>
  <c r="L1007" i="1" s="1"/>
  <c r="B1008" i="1"/>
  <c r="L1008" i="1" s="1"/>
  <c r="B1009" i="1"/>
  <c r="L1009" i="1" s="1"/>
  <c r="B1010" i="1"/>
  <c r="L1010" i="1" s="1"/>
  <c r="B1011" i="1"/>
  <c r="L1011" i="1" s="1"/>
  <c r="B1012" i="1"/>
  <c r="L1012" i="1" s="1"/>
  <c r="B1013" i="1"/>
  <c r="L1013" i="1" s="1"/>
  <c r="B1014" i="1"/>
  <c r="L1014" i="1" s="1"/>
  <c r="B1015" i="1"/>
  <c r="L1015" i="1" s="1"/>
  <c r="B1016" i="1"/>
  <c r="L1016" i="1" s="1"/>
  <c r="B1017" i="1"/>
  <c r="L1017" i="1" s="1"/>
  <c r="B1018" i="1"/>
  <c r="L1018" i="1" s="1"/>
  <c r="B1019" i="1"/>
  <c r="L1019" i="1" s="1"/>
  <c r="B1020" i="1"/>
  <c r="L1020" i="1" s="1"/>
  <c r="B1021" i="1"/>
  <c r="L1021" i="1" s="1"/>
  <c r="B1022" i="1"/>
  <c r="L1022" i="1" s="1"/>
  <c r="B1023" i="1"/>
  <c r="L1023" i="1" s="1"/>
  <c r="B1024" i="1"/>
  <c r="L1024" i="1" s="1"/>
  <c r="B1025" i="1"/>
  <c r="L1025" i="1" s="1"/>
  <c r="B1026" i="1"/>
  <c r="L1026" i="1" s="1"/>
  <c r="B1027" i="1"/>
  <c r="L1027" i="1" s="1"/>
  <c r="B1028" i="1"/>
  <c r="L1028" i="1" s="1"/>
  <c r="B1029" i="1"/>
  <c r="L1029" i="1" s="1"/>
  <c r="B1030" i="1"/>
  <c r="L1030" i="1" s="1"/>
  <c r="B1031" i="1"/>
  <c r="L1031" i="1" s="1"/>
  <c r="B1032" i="1"/>
  <c r="L1032" i="1" s="1"/>
  <c r="B1033" i="1"/>
  <c r="L1033" i="1" s="1"/>
  <c r="B1034" i="1"/>
  <c r="L1034" i="1" s="1"/>
  <c r="B1035" i="1"/>
  <c r="L1035" i="1" s="1"/>
  <c r="B1036" i="1"/>
  <c r="L1036" i="1" s="1"/>
  <c r="B1037" i="1"/>
  <c r="L1037" i="1" s="1"/>
  <c r="B1038" i="1"/>
  <c r="L1038" i="1" s="1"/>
  <c r="B1039" i="1"/>
  <c r="L1039" i="1" s="1"/>
  <c r="B1040" i="1"/>
  <c r="L1040" i="1" s="1"/>
  <c r="B1041" i="1"/>
  <c r="L1041" i="1" s="1"/>
  <c r="B1042" i="1"/>
  <c r="L1042" i="1" s="1"/>
  <c r="B1043" i="1"/>
  <c r="L1043" i="1" s="1"/>
  <c r="B1044" i="1"/>
  <c r="L1044" i="1" s="1"/>
  <c r="B1045" i="1"/>
  <c r="L1045" i="1" s="1"/>
  <c r="B1046" i="1"/>
  <c r="L1046" i="1" s="1"/>
  <c r="B1047" i="1"/>
  <c r="L1047" i="1" s="1"/>
  <c r="B1048" i="1"/>
  <c r="L1048" i="1" s="1"/>
  <c r="B1049" i="1"/>
  <c r="L1049" i="1" s="1"/>
  <c r="B1050" i="1"/>
  <c r="L1050" i="1" s="1"/>
  <c r="B1051" i="1"/>
  <c r="L1051" i="1" s="1"/>
  <c r="B1052" i="1"/>
  <c r="L1052" i="1" s="1"/>
  <c r="B1053" i="1"/>
  <c r="L1053" i="1" s="1"/>
  <c r="B1054" i="1"/>
  <c r="L1054" i="1" s="1"/>
  <c r="B1055" i="1"/>
  <c r="L1055" i="1" s="1"/>
  <c r="B1056" i="1"/>
  <c r="L1056" i="1" s="1"/>
  <c r="B1057" i="1"/>
  <c r="L1057" i="1" s="1"/>
  <c r="B1058" i="1"/>
  <c r="L1058" i="1" s="1"/>
  <c r="B1059" i="1"/>
  <c r="L1059" i="1" s="1"/>
  <c r="B1060" i="1"/>
  <c r="L1060" i="1" s="1"/>
  <c r="B1061" i="1"/>
  <c r="L1061" i="1" s="1"/>
  <c r="B1062" i="1"/>
  <c r="L1062" i="1" s="1"/>
  <c r="B1063" i="1"/>
  <c r="L1063" i="1" s="1"/>
  <c r="B1064" i="1"/>
  <c r="L1064" i="1" s="1"/>
  <c r="B1065" i="1"/>
  <c r="L1065" i="1" s="1"/>
  <c r="B1066" i="1"/>
  <c r="L1066" i="1" s="1"/>
  <c r="B1067" i="1"/>
  <c r="L1067" i="1" s="1"/>
  <c r="B1068" i="1"/>
  <c r="L1068" i="1" s="1"/>
  <c r="B1069" i="1"/>
  <c r="L1069" i="1" s="1"/>
  <c r="B1070" i="1"/>
  <c r="L1070" i="1" s="1"/>
  <c r="B1071" i="1"/>
  <c r="L1071" i="1" s="1"/>
  <c r="B1072" i="1"/>
  <c r="L1072" i="1" s="1"/>
  <c r="B1073" i="1"/>
  <c r="L1073" i="1" s="1"/>
  <c r="B1074" i="1"/>
  <c r="L1074" i="1" s="1"/>
  <c r="B1075" i="1"/>
  <c r="L1075" i="1" s="1"/>
  <c r="B1076" i="1"/>
  <c r="L1076" i="1" s="1"/>
  <c r="B1077" i="1"/>
  <c r="L1077" i="1" s="1"/>
  <c r="B1078" i="1"/>
  <c r="L1078" i="1" s="1"/>
  <c r="B1079" i="1"/>
  <c r="L1079" i="1" s="1"/>
  <c r="B1080" i="1"/>
  <c r="L1080" i="1" s="1"/>
  <c r="B1081" i="1"/>
  <c r="L1081" i="1" s="1"/>
  <c r="B1082" i="1"/>
  <c r="L1082" i="1" s="1"/>
  <c r="B1083" i="1"/>
  <c r="L1083" i="1" s="1"/>
  <c r="B1084" i="1"/>
  <c r="L1084" i="1" s="1"/>
  <c r="B1085" i="1"/>
  <c r="L1085" i="1" s="1"/>
  <c r="B1086" i="1"/>
  <c r="L1086" i="1" s="1"/>
  <c r="B1087" i="1"/>
  <c r="L1087" i="1" s="1"/>
  <c r="B1088" i="1"/>
  <c r="L1088" i="1" s="1"/>
  <c r="B1089" i="1"/>
  <c r="L1089" i="1" s="1"/>
  <c r="B1090" i="1"/>
  <c r="L1090" i="1" s="1"/>
  <c r="B1091" i="1"/>
  <c r="L1091" i="1" s="1"/>
  <c r="B1092" i="1"/>
  <c r="L1092" i="1" s="1"/>
  <c r="B1093" i="1"/>
  <c r="L1093" i="1" s="1"/>
  <c r="B1094" i="1"/>
  <c r="L1094" i="1" s="1"/>
  <c r="B1095" i="1"/>
  <c r="L1095" i="1" s="1"/>
  <c r="B1096" i="1"/>
  <c r="L1096" i="1" s="1"/>
  <c r="B1097" i="1"/>
  <c r="L1097" i="1" s="1"/>
  <c r="B1098" i="1"/>
  <c r="L1098" i="1" s="1"/>
  <c r="B1099" i="1"/>
  <c r="L1099" i="1" s="1"/>
  <c r="B1100" i="1"/>
  <c r="L1100" i="1" s="1"/>
  <c r="B1101" i="1"/>
  <c r="L1101" i="1" s="1"/>
  <c r="B1102" i="1"/>
  <c r="L1102" i="1" s="1"/>
  <c r="B1103" i="1"/>
  <c r="L1103" i="1" s="1"/>
  <c r="B1104" i="1"/>
  <c r="L1104" i="1" s="1"/>
  <c r="B1105" i="1"/>
  <c r="L1105" i="1" s="1"/>
  <c r="B1106" i="1"/>
  <c r="L1106" i="1" s="1"/>
  <c r="B1107" i="1"/>
  <c r="L1107" i="1" s="1"/>
  <c r="B1108" i="1"/>
  <c r="L1108" i="1" s="1"/>
  <c r="B1109" i="1"/>
  <c r="L1109" i="1" s="1"/>
  <c r="B1110" i="1"/>
  <c r="L1110" i="1" s="1"/>
  <c r="B1111" i="1"/>
  <c r="L1111" i="1" s="1"/>
  <c r="B1112" i="1"/>
  <c r="L1112" i="1" s="1"/>
  <c r="B1113" i="1"/>
  <c r="L1113" i="1" s="1"/>
  <c r="B1114" i="1"/>
  <c r="L1114" i="1" s="1"/>
  <c r="B1115" i="1"/>
  <c r="L1115" i="1" s="1"/>
  <c r="B1116" i="1"/>
  <c r="L1116" i="1" s="1"/>
  <c r="B1117" i="1"/>
  <c r="L1117" i="1" s="1"/>
  <c r="B1118" i="1"/>
  <c r="L1118" i="1" s="1"/>
  <c r="B1119" i="1"/>
  <c r="L1119" i="1" s="1"/>
  <c r="B1120" i="1"/>
  <c r="L1120" i="1" s="1"/>
  <c r="B1121" i="1"/>
  <c r="L1121" i="1" s="1"/>
  <c r="B1122" i="1"/>
  <c r="L1122" i="1" s="1"/>
  <c r="B1123" i="1"/>
  <c r="L1123" i="1" s="1"/>
  <c r="B1124" i="1"/>
  <c r="L1124" i="1" s="1"/>
  <c r="B1125" i="1"/>
  <c r="L1125" i="1" s="1"/>
  <c r="B1126" i="1"/>
  <c r="L1126" i="1" s="1"/>
  <c r="B1127" i="1"/>
  <c r="L1127" i="1" s="1"/>
  <c r="B1128" i="1"/>
  <c r="L1128" i="1" s="1"/>
  <c r="B1129" i="1"/>
  <c r="L1129" i="1" s="1"/>
  <c r="B1130" i="1"/>
  <c r="L1130" i="1" s="1"/>
  <c r="B1131" i="1"/>
  <c r="L1131" i="1" s="1"/>
  <c r="B1132" i="1"/>
  <c r="L1132" i="1" s="1"/>
  <c r="B1133" i="1"/>
  <c r="L1133" i="1" s="1"/>
  <c r="B1134" i="1"/>
  <c r="L1134" i="1" s="1"/>
  <c r="B1135" i="1"/>
  <c r="L1135" i="1" s="1"/>
  <c r="B1136" i="1"/>
  <c r="L1136" i="1" s="1"/>
  <c r="B1137" i="1"/>
  <c r="L1137" i="1" s="1"/>
  <c r="B1138" i="1"/>
  <c r="L1138" i="1" s="1"/>
  <c r="B1139" i="1"/>
  <c r="L1139" i="1" s="1"/>
  <c r="B1140" i="1"/>
  <c r="L1140" i="1" s="1"/>
  <c r="B1141" i="1"/>
  <c r="L1141" i="1" s="1"/>
  <c r="B1142" i="1"/>
  <c r="L1142" i="1" s="1"/>
  <c r="B1143" i="1"/>
  <c r="L1143" i="1" s="1"/>
  <c r="B1144" i="1"/>
  <c r="L1144" i="1" s="1"/>
  <c r="B1145" i="1"/>
  <c r="L1145" i="1" s="1"/>
  <c r="B1146" i="1"/>
  <c r="L1146" i="1" s="1"/>
  <c r="B1147" i="1"/>
  <c r="L1147" i="1" s="1"/>
  <c r="B1148" i="1"/>
  <c r="L1148" i="1" s="1"/>
  <c r="B1149" i="1"/>
  <c r="L1149" i="1" s="1"/>
  <c r="B1150" i="1"/>
  <c r="L1150" i="1" s="1"/>
  <c r="B1151" i="1"/>
  <c r="L1151" i="1" s="1"/>
  <c r="B1152" i="1"/>
  <c r="L1152" i="1" s="1"/>
  <c r="B1153" i="1"/>
  <c r="L1153" i="1" s="1"/>
  <c r="B1154" i="1"/>
  <c r="L1154" i="1" s="1"/>
  <c r="B1155" i="1"/>
  <c r="L1155" i="1" s="1"/>
  <c r="B1156" i="1"/>
  <c r="L1156" i="1" s="1"/>
  <c r="B1157" i="1"/>
  <c r="L1157" i="1" s="1"/>
  <c r="B1158" i="1"/>
  <c r="L1158" i="1" s="1"/>
  <c r="B1159" i="1"/>
  <c r="L1159" i="1" s="1"/>
  <c r="B1160" i="1"/>
  <c r="L1160" i="1" s="1"/>
  <c r="B1161" i="1"/>
  <c r="L1161" i="1" s="1"/>
  <c r="B1162" i="1"/>
  <c r="L1162" i="1" s="1"/>
  <c r="B1163" i="1"/>
  <c r="L1163" i="1" s="1"/>
  <c r="B1164" i="1"/>
  <c r="L1164" i="1" s="1"/>
  <c r="B1165" i="1"/>
  <c r="L1165" i="1" s="1"/>
  <c r="B1166" i="1"/>
  <c r="L1166" i="1" s="1"/>
  <c r="B1167" i="1"/>
  <c r="L1167" i="1" s="1"/>
  <c r="B1168" i="1"/>
  <c r="L1168" i="1" s="1"/>
  <c r="B1169" i="1"/>
  <c r="L1169" i="1" s="1"/>
  <c r="B1170" i="1"/>
  <c r="L1170" i="1" s="1"/>
  <c r="B1171" i="1"/>
  <c r="L1171" i="1" s="1"/>
  <c r="B1172" i="1"/>
  <c r="L1172" i="1" s="1"/>
  <c r="B1173" i="1"/>
  <c r="L1173" i="1" s="1"/>
  <c r="B1174" i="1"/>
  <c r="L1174" i="1" s="1"/>
  <c r="B1175" i="1"/>
  <c r="L1175" i="1" s="1"/>
  <c r="B1176" i="1"/>
  <c r="L1176" i="1" s="1"/>
  <c r="B1177" i="1"/>
  <c r="L1177" i="1" s="1"/>
  <c r="B1178" i="1"/>
  <c r="L1178" i="1" s="1"/>
  <c r="B1179" i="1"/>
  <c r="L1179" i="1" s="1"/>
  <c r="B1180" i="1"/>
  <c r="L1180" i="1" s="1"/>
  <c r="B1181" i="1"/>
  <c r="L1181" i="1" s="1"/>
  <c r="B1182" i="1"/>
  <c r="L1182" i="1" s="1"/>
  <c r="B1183" i="1"/>
  <c r="L1183" i="1" s="1"/>
  <c r="B1184" i="1"/>
  <c r="L1184" i="1" s="1"/>
  <c r="B1185" i="1"/>
  <c r="L1185" i="1" s="1"/>
  <c r="B1186" i="1"/>
  <c r="L1186" i="1" s="1"/>
  <c r="B1187" i="1"/>
  <c r="L1187" i="1" s="1"/>
  <c r="B1188" i="1"/>
  <c r="L1188" i="1" s="1"/>
  <c r="B1189" i="1"/>
  <c r="L1189" i="1" s="1"/>
  <c r="B1190" i="1"/>
  <c r="L1190" i="1" s="1"/>
  <c r="B1191" i="1"/>
  <c r="L1191" i="1" s="1"/>
  <c r="B1192" i="1"/>
  <c r="L1192" i="1" s="1"/>
  <c r="B1193" i="1"/>
  <c r="L1193" i="1" s="1"/>
  <c r="B1194" i="1"/>
  <c r="L1194" i="1" s="1"/>
  <c r="B1195" i="1"/>
  <c r="L1195" i="1" s="1"/>
  <c r="B1196" i="1"/>
  <c r="L1196" i="1" s="1"/>
  <c r="B1197" i="1"/>
  <c r="L1197" i="1" s="1"/>
  <c r="B1198" i="1"/>
  <c r="L1198" i="1" s="1"/>
  <c r="B1199" i="1"/>
  <c r="L1199" i="1" s="1"/>
  <c r="B1200" i="1"/>
  <c r="L1200" i="1" s="1"/>
  <c r="B1201" i="1"/>
  <c r="L1201" i="1" s="1"/>
  <c r="B1202" i="1"/>
  <c r="L1202" i="1" s="1"/>
  <c r="B1203" i="1"/>
  <c r="L1203" i="1" s="1"/>
  <c r="B1204" i="1"/>
  <c r="L1204" i="1" s="1"/>
  <c r="B1205" i="1"/>
  <c r="L1205" i="1" s="1"/>
  <c r="B1206" i="1"/>
  <c r="L1206" i="1" s="1"/>
  <c r="B1207" i="1"/>
  <c r="L1207" i="1" s="1"/>
  <c r="B1208" i="1"/>
  <c r="L1208" i="1" s="1"/>
  <c r="B1209" i="1"/>
  <c r="L1209" i="1" s="1"/>
  <c r="B1210" i="1"/>
  <c r="L1210" i="1" s="1"/>
  <c r="B1211" i="1"/>
  <c r="L1211" i="1" s="1"/>
  <c r="B1212" i="1"/>
  <c r="L1212" i="1" s="1"/>
  <c r="B1213" i="1"/>
  <c r="L1213" i="1" s="1"/>
  <c r="B1214" i="1"/>
  <c r="L1214" i="1" s="1"/>
  <c r="B1215" i="1"/>
  <c r="L1215" i="1" s="1"/>
  <c r="B1216" i="1"/>
  <c r="L1216" i="1" s="1"/>
  <c r="B1217" i="1"/>
  <c r="L1217" i="1" s="1"/>
  <c r="B1218" i="1"/>
  <c r="L1218" i="1" s="1"/>
  <c r="B1219" i="1"/>
  <c r="L1219" i="1" s="1"/>
  <c r="B1220" i="1"/>
  <c r="L1220" i="1" s="1"/>
  <c r="B1221" i="1"/>
  <c r="L1221" i="1" s="1"/>
  <c r="B1222" i="1"/>
  <c r="L1222" i="1" s="1"/>
  <c r="B1223" i="1"/>
  <c r="L1223" i="1" s="1"/>
  <c r="B1224" i="1"/>
  <c r="L1224" i="1" s="1"/>
  <c r="B1225" i="1"/>
  <c r="L1225" i="1" s="1"/>
  <c r="B1226" i="1"/>
  <c r="L1226" i="1" s="1"/>
  <c r="B1227" i="1"/>
  <c r="L1227" i="1" s="1"/>
  <c r="B1228" i="1"/>
  <c r="L1228" i="1" s="1"/>
  <c r="B1229" i="1"/>
  <c r="L1229" i="1" s="1"/>
  <c r="B1230" i="1"/>
  <c r="L1230" i="1" s="1"/>
  <c r="B1231" i="1"/>
  <c r="L1231" i="1" s="1"/>
  <c r="B1232" i="1"/>
  <c r="L1232" i="1" s="1"/>
  <c r="B1233" i="1"/>
  <c r="L1233" i="1" s="1"/>
  <c r="B1234" i="1"/>
  <c r="L1234" i="1" s="1"/>
  <c r="B1235" i="1"/>
  <c r="L1235" i="1" s="1"/>
  <c r="B1236" i="1"/>
  <c r="L1236" i="1" s="1"/>
  <c r="B1237" i="1"/>
  <c r="L1237" i="1" s="1"/>
  <c r="B1238" i="1"/>
  <c r="L1238" i="1" s="1"/>
  <c r="B1239" i="1"/>
  <c r="L1239" i="1" s="1"/>
  <c r="B1240" i="1"/>
  <c r="L1240" i="1" s="1"/>
  <c r="B1241" i="1"/>
  <c r="L1241" i="1" s="1"/>
  <c r="B1242" i="1"/>
  <c r="L1242" i="1" s="1"/>
  <c r="B1243" i="1"/>
  <c r="L1243" i="1" s="1"/>
  <c r="B1244" i="1"/>
  <c r="L1244" i="1" s="1"/>
  <c r="B1245" i="1"/>
  <c r="L1245" i="1" s="1"/>
  <c r="B1246" i="1"/>
  <c r="L1246" i="1" s="1"/>
  <c r="B1247" i="1"/>
  <c r="L1247" i="1" s="1"/>
  <c r="B1248" i="1"/>
  <c r="L1248" i="1" s="1"/>
  <c r="B1249" i="1"/>
  <c r="L1249" i="1" s="1"/>
  <c r="B1250" i="1"/>
  <c r="L1250" i="1" s="1"/>
  <c r="B1251" i="1"/>
  <c r="L1251" i="1" s="1"/>
  <c r="B1252" i="1"/>
  <c r="L1252" i="1" s="1"/>
  <c r="B1253" i="1"/>
  <c r="L1253" i="1" s="1"/>
  <c r="B1254" i="1"/>
  <c r="L1254" i="1" s="1"/>
  <c r="B1255" i="1"/>
  <c r="L1255" i="1" s="1"/>
  <c r="B1256" i="1"/>
  <c r="L1256" i="1" s="1"/>
  <c r="B1257" i="1"/>
  <c r="L1257" i="1" s="1"/>
  <c r="B1258" i="1"/>
  <c r="L1258" i="1" s="1"/>
  <c r="B1259" i="1"/>
  <c r="L1259" i="1" s="1"/>
  <c r="B1260" i="1"/>
  <c r="L1260" i="1" s="1"/>
  <c r="B1261" i="1"/>
  <c r="L1261" i="1" s="1"/>
  <c r="B1262" i="1"/>
  <c r="L1262" i="1" s="1"/>
  <c r="B1263" i="1"/>
  <c r="L1263" i="1" s="1"/>
  <c r="B1264" i="1"/>
  <c r="L1264" i="1" s="1"/>
  <c r="B1265" i="1"/>
  <c r="L1265" i="1" s="1"/>
  <c r="B1266" i="1"/>
  <c r="L1266" i="1" s="1"/>
  <c r="B1267" i="1"/>
  <c r="L1267" i="1" s="1"/>
  <c r="B1268" i="1"/>
  <c r="L1268" i="1" s="1"/>
  <c r="B1269" i="1"/>
  <c r="L1269" i="1" s="1"/>
  <c r="B1270" i="1"/>
  <c r="L1270" i="1" s="1"/>
  <c r="B1271" i="1"/>
  <c r="L1271" i="1" s="1"/>
  <c r="B1272" i="1"/>
  <c r="L1272" i="1" s="1"/>
  <c r="B1273" i="1"/>
  <c r="L1273" i="1" s="1"/>
  <c r="B1274" i="1"/>
  <c r="L1274" i="1" s="1"/>
  <c r="B1275" i="1"/>
  <c r="L1275" i="1" s="1"/>
  <c r="B1276" i="1"/>
  <c r="L1276" i="1" s="1"/>
  <c r="B1277" i="1"/>
  <c r="L1277" i="1" s="1"/>
  <c r="B1278" i="1"/>
  <c r="L1278" i="1" s="1"/>
  <c r="B1279" i="1"/>
  <c r="L1279" i="1" s="1"/>
  <c r="B1280" i="1"/>
  <c r="L1280" i="1" s="1"/>
  <c r="B1281" i="1"/>
  <c r="L1281" i="1" s="1"/>
  <c r="B1282" i="1"/>
  <c r="L1282" i="1" s="1"/>
  <c r="B1283" i="1"/>
  <c r="L1283" i="1" s="1"/>
  <c r="B1284" i="1"/>
  <c r="L1284" i="1" s="1"/>
  <c r="B1285" i="1"/>
  <c r="L1285" i="1" s="1"/>
  <c r="B1286" i="1"/>
  <c r="L1286" i="1" s="1"/>
  <c r="B1287" i="1"/>
  <c r="L1287" i="1" s="1"/>
  <c r="B1288" i="1"/>
  <c r="L1288" i="1" s="1"/>
  <c r="B1289" i="1"/>
  <c r="L1289" i="1" s="1"/>
  <c r="B1290" i="1"/>
  <c r="L1290" i="1" s="1"/>
  <c r="B1291" i="1"/>
  <c r="L1291" i="1" s="1"/>
  <c r="B1292" i="1"/>
  <c r="L1292" i="1" s="1"/>
  <c r="B1293" i="1"/>
  <c r="L1293" i="1" s="1"/>
  <c r="B1294" i="1"/>
  <c r="L1294" i="1" s="1"/>
  <c r="B1295" i="1"/>
  <c r="L1295" i="1" s="1"/>
  <c r="B1296" i="1"/>
  <c r="L1296" i="1" s="1"/>
  <c r="B1297" i="1"/>
  <c r="L1297" i="1" s="1"/>
  <c r="B1298" i="1"/>
  <c r="L1298" i="1" s="1"/>
  <c r="B1299" i="1"/>
  <c r="L1299" i="1" s="1"/>
  <c r="B1300" i="1"/>
  <c r="L1300" i="1" s="1"/>
  <c r="B1301" i="1"/>
  <c r="L1301" i="1" s="1"/>
  <c r="B1302" i="1"/>
  <c r="L1302" i="1" s="1"/>
  <c r="B1303" i="1"/>
  <c r="L1303" i="1" s="1"/>
  <c r="B1304" i="1"/>
  <c r="L1304" i="1" s="1"/>
  <c r="B1305" i="1"/>
  <c r="L1305" i="1" s="1"/>
  <c r="B1306" i="1"/>
  <c r="L1306" i="1" s="1"/>
  <c r="B1307" i="1"/>
  <c r="L1307" i="1" s="1"/>
  <c r="B1308" i="1"/>
  <c r="L1308" i="1" s="1"/>
  <c r="B1309" i="1"/>
  <c r="L1309" i="1" s="1"/>
  <c r="B1310" i="1"/>
  <c r="L1310" i="1" s="1"/>
  <c r="B1311" i="1"/>
  <c r="L1311" i="1" s="1"/>
  <c r="B1312" i="1"/>
  <c r="L1312" i="1" s="1"/>
  <c r="B1313" i="1"/>
  <c r="L1313" i="1" s="1"/>
  <c r="B1314" i="1"/>
  <c r="L1314" i="1" s="1"/>
  <c r="B1315" i="1"/>
  <c r="L1315" i="1" s="1"/>
  <c r="B1316" i="1"/>
  <c r="L1316" i="1" s="1"/>
  <c r="B1317" i="1"/>
  <c r="L1317" i="1" s="1"/>
  <c r="B1318" i="1"/>
  <c r="L1318" i="1" s="1"/>
  <c r="B1319" i="1"/>
  <c r="L1319" i="1" s="1"/>
  <c r="B1320" i="1"/>
  <c r="L1320" i="1" s="1"/>
  <c r="B1321" i="1"/>
  <c r="L1321" i="1" s="1"/>
  <c r="B1322" i="1"/>
  <c r="L1322" i="1" s="1"/>
  <c r="B1323" i="1"/>
  <c r="L1323" i="1" s="1"/>
  <c r="B1324" i="1"/>
  <c r="L1324" i="1" s="1"/>
  <c r="B1325" i="1"/>
  <c r="L1325" i="1" s="1"/>
  <c r="B1326" i="1"/>
  <c r="L1326" i="1" s="1"/>
  <c r="B1327" i="1"/>
  <c r="L1327" i="1" s="1"/>
  <c r="B1328" i="1"/>
  <c r="L1328" i="1" s="1"/>
  <c r="B1329" i="1"/>
  <c r="L1329" i="1" s="1"/>
  <c r="B1330" i="1"/>
  <c r="L1330" i="1" s="1"/>
  <c r="B1331" i="1"/>
  <c r="L1331" i="1" s="1"/>
  <c r="B1332" i="1"/>
  <c r="L1332" i="1" s="1"/>
  <c r="B1333" i="1"/>
  <c r="L1333" i="1" s="1"/>
  <c r="B1334" i="1"/>
  <c r="L1334" i="1" s="1"/>
  <c r="B1335" i="1"/>
  <c r="L1335" i="1" s="1"/>
  <c r="B1336" i="1"/>
  <c r="L1336" i="1" s="1"/>
  <c r="B1337" i="1"/>
  <c r="L1337" i="1" s="1"/>
  <c r="B1338" i="1"/>
  <c r="L1338" i="1" s="1"/>
  <c r="B1339" i="1"/>
  <c r="L1339" i="1" s="1"/>
  <c r="B1340" i="1"/>
  <c r="L1340" i="1" s="1"/>
  <c r="B1341" i="1"/>
  <c r="L1341" i="1" s="1"/>
  <c r="B1342" i="1"/>
  <c r="L1342" i="1" s="1"/>
  <c r="B1343" i="1"/>
  <c r="L1343" i="1" s="1"/>
  <c r="B1344" i="1"/>
  <c r="L1344" i="1" s="1"/>
  <c r="B1345" i="1"/>
  <c r="L1345" i="1" s="1"/>
  <c r="B1346" i="1"/>
  <c r="L1346" i="1" s="1"/>
  <c r="B1347" i="1"/>
  <c r="L1347" i="1" s="1"/>
  <c r="B1348" i="1"/>
  <c r="L1348" i="1" s="1"/>
  <c r="B1349" i="1"/>
  <c r="L1349" i="1" s="1"/>
  <c r="B1350" i="1"/>
  <c r="L1350" i="1" s="1"/>
  <c r="B1351" i="1"/>
  <c r="L1351" i="1" s="1"/>
  <c r="B1352" i="1"/>
  <c r="L1352" i="1" s="1"/>
  <c r="B1353" i="1"/>
  <c r="L1353" i="1" s="1"/>
  <c r="B1354" i="1"/>
  <c r="L1354" i="1" s="1"/>
  <c r="B1355" i="1"/>
  <c r="L1355" i="1" s="1"/>
  <c r="B1356" i="1"/>
  <c r="L1356" i="1" s="1"/>
  <c r="B1357" i="1"/>
  <c r="L1357" i="1" s="1"/>
  <c r="B1358" i="1"/>
  <c r="L1358" i="1" s="1"/>
  <c r="B1359" i="1"/>
  <c r="L1359" i="1" s="1"/>
  <c r="B1360" i="1"/>
  <c r="L1360" i="1" s="1"/>
  <c r="B1361" i="1"/>
  <c r="L1361" i="1" s="1"/>
  <c r="B1362" i="1"/>
  <c r="L1362" i="1" s="1"/>
  <c r="B1363" i="1"/>
  <c r="L1363" i="1" s="1"/>
  <c r="B1364" i="1"/>
  <c r="L1364" i="1" s="1"/>
  <c r="B1365" i="1"/>
  <c r="L1365" i="1" s="1"/>
  <c r="B1366" i="1"/>
  <c r="L1366" i="1" s="1"/>
  <c r="B1367" i="1"/>
  <c r="L1367" i="1" s="1"/>
  <c r="B1368" i="1"/>
  <c r="L1368" i="1" s="1"/>
  <c r="B1369" i="1"/>
  <c r="L1369" i="1" s="1"/>
  <c r="B1370" i="1"/>
  <c r="L1370" i="1" s="1"/>
  <c r="B1371" i="1"/>
  <c r="L1371" i="1" s="1"/>
  <c r="B1372" i="1"/>
  <c r="L1372" i="1" s="1"/>
  <c r="B1373" i="1"/>
  <c r="L1373" i="1" s="1"/>
  <c r="B1374" i="1"/>
  <c r="L1374" i="1" s="1"/>
  <c r="B1375" i="1"/>
  <c r="L1375" i="1" s="1"/>
  <c r="B1376" i="1"/>
  <c r="L1376" i="1" s="1"/>
  <c r="B1377" i="1"/>
  <c r="L1377" i="1" s="1"/>
  <c r="B1378" i="1"/>
  <c r="L1378" i="1" s="1"/>
  <c r="B1379" i="1"/>
  <c r="L1379" i="1" s="1"/>
  <c r="B1380" i="1"/>
  <c r="L1380" i="1" s="1"/>
  <c r="B1381" i="1"/>
  <c r="L1381" i="1" s="1"/>
  <c r="B1382" i="1"/>
  <c r="L1382" i="1" s="1"/>
  <c r="B1383" i="1"/>
  <c r="L1383" i="1" s="1"/>
  <c r="B1384" i="1"/>
  <c r="L1384" i="1" s="1"/>
  <c r="B1385" i="1"/>
  <c r="L1385" i="1" s="1"/>
  <c r="B1386" i="1"/>
  <c r="L1386" i="1" s="1"/>
  <c r="B1387" i="1"/>
  <c r="L1387" i="1" s="1"/>
  <c r="B1388" i="1"/>
  <c r="L1388" i="1" s="1"/>
  <c r="B1389" i="1"/>
  <c r="L1389" i="1" s="1"/>
  <c r="B1390" i="1"/>
  <c r="L1390" i="1" s="1"/>
  <c r="B1391" i="1"/>
  <c r="L1391" i="1" s="1"/>
  <c r="B1392" i="1"/>
  <c r="L1392" i="1" s="1"/>
  <c r="B1393" i="1"/>
  <c r="L1393" i="1" s="1"/>
  <c r="B1394" i="1"/>
  <c r="L1394" i="1" s="1"/>
  <c r="B1395" i="1"/>
  <c r="L1395" i="1" s="1"/>
  <c r="B1396" i="1"/>
  <c r="L1396" i="1" s="1"/>
  <c r="B1397" i="1"/>
  <c r="L1397" i="1" s="1"/>
  <c r="B1398" i="1"/>
  <c r="L1398" i="1" s="1"/>
  <c r="B1399" i="1"/>
  <c r="L1399" i="1" s="1"/>
  <c r="B1400" i="1"/>
  <c r="L1400" i="1" s="1"/>
  <c r="B1401" i="1"/>
  <c r="L1401" i="1" s="1"/>
  <c r="B1402" i="1"/>
  <c r="L1402" i="1" s="1"/>
  <c r="B1403" i="1"/>
  <c r="L1403" i="1" s="1"/>
  <c r="B1404" i="1"/>
  <c r="L1404" i="1" s="1"/>
  <c r="B1405" i="1"/>
  <c r="L1405" i="1" s="1"/>
  <c r="B1406" i="1"/>
  <c r="L1406" i="1" s="1"/>
  <c r="B1407" i="1"/>
  <c r="L1407" i="1" s="1"/>
  <c r="B1408" i="1"/>
  <c r="L1408" i="1" s="1"/>
  <c r="B1409" i="1"/>
  <c r="L1409" i="1" s="1"/>
  <c r="B1410" i="1"/>
  <c r="L1410" i="1" s="1"/>
  <c r="B1411" i="1"/>
  <c r="L1411" i="1" s="1"/>
  <c r="B1412" i="1"/>
  <c r="L1412" i="1" s="1"/>
  <c r="B1413" i="1"/>
  <c r="L1413" i="1" s="1"/>
  <c r="B1414" i="1"/>
  <c r="L1414" i="1" s="1"/>
  <c r="B1415" i="1"/>
  <c r="L1415" i="1" s="1"/>
  <c r="B1416" i="1"/>
  <c r="L1416" i="1" s="1"/>
  <c r="B1417" i="1"/>
  <c r="L1417" i="1" s="1"/>
  <c r="B1418" i="1"/>
  <c r="L1418" i="1" s="1"/>
  <c r="B1419" i="1"/>
  <c r="L1419" i="1" s="1"/>
  <c r="B1420" i="1"/>
  <c r="L1420" i="1" s="1"/>
  <c r="B1421" i="1"/>
  <c r="L1421" i="1" s="1"/>
  <c r="B1422" i="1"/>
  <c r="L1422" i="1" s="1"/>
  <c r="B1423" i="1"/>
  <c r="L1423" i="1" s="1"/>
  <c r="B1424" i="1"/>
  <c r="L1424" i="1" s="1"/>
  <c r="B1425" i="1"/>
  <c r="L1425" i="1" s="1"/>
  <c r="B1426" i="1"/>
  <c r="L1426" i="1" s="1"/>
  <c r="B1427" i="1"/>
  <c r="L1427" i="1" s="1"/>
  <c r="B1428" i="1"/>
  <c r="L1428" i="1" s="1"/>
  <c r="B1429" i="1"/>
  <c r="L1429" i="1" s="1"/>
  <c r="B1430" i="1"/>
  <c r="L1430" i="1" s="1"/>
  <c r="B1431" i="1"/>
  <c r="L1431" i="1" s="1"/>
  <c r="B1432" i="1"/>
  <c r="L1432" i="1" s="1"/>
  <c r="B1433" i="1"/>
  <c r="L1433" i="1" s="1"/>
  <c r="B1434" i="1"/>
  <c r="L1434" i="1" s="1"/>
  <c r="B1435" i="1"/>
  <c r="L1435" i="1" s="1"/>
  <c r="B1436" i="1"/>
  <c r="L1436" i="1" s="1"/>
  <c r="B1437" i="1"/>
  <c r="L1437" i="1" s="1"/>
  <c r="B1438" i="1"/>
  <c r="L1438" i="1" s="1"/>
  <c r="B1439" i="1"/>
  <c r="L1439" i="1" s="1"/>
  <c r="B1440" i="1"/>
  <c r="L1440" i="1" s="1"/>
  <c r="B1441" i="1"/>
  <c r="L1441" i="1" s="1"/>
  <c r="B1442" i="1"/>
  <c r="L1442" i="1" s="1"/>
  <c r="B1443" i="1"/>
  <c r="L1443" i="1" s="1"/>
  <c r="B1444" i="1"/>
  <c r="L1444" i="1" s="1"/>
  <c r="B1445" i="1"/>
  <c r="L1445" i="1" s="1"/>
  <c r="B1446" i="1"/>
  <c r="L1446" i="1" s="1"/>
  <c r="B1447" i="1"/>
  <c r="L1447" i="1" s="1"/>
  <c r="B1448" i="1"/>
  <c r="L1448" i="1" s="1"/>
  <c r="B1449" i="1"/>
  <c r="L1449" i="1" s="1"/>
  <c r="B1450" i="1"/>
  <c r="L1450" i="1" s="1"/>
  <c r="B1451" i="1"/>
  <c r="L1451" i="1" s="1"/>
  <c r="B1452" i="1"/>
  <c r="L1452" i="1" s="1"/>
  <c r="B1453" i="1"/>
  <c r="L1453" i="1" s="1"/>
  <c r="B1454" i="1"/>
  <c r="L1454" i="1" s="1"/>
  <c r="B1455" i="1"/>
  <c r="L1455" i="1" s="1"/>
  <c r="B1456" i="1"/>
  <c r="L1456" i="1" s="1"/>
  <c r="B1457" i="1"/>
  <c r="L1457" i="1" s="1"/>
  <c r="B1458" i="1"/>
  <c r="L1458" i="1" s="1"/>
  <c r="B1459" i="1"/>
  <c r="L1459" i="1" s="1"/>
  <c r="B1460" i="1"/>
  <c r="L1460" i="1" s="1"/>
  <c r="B1461" i="1"/>
  <c r="L1461" i="1" s="1"/>
  <c r="B1462" i="1"/>
  <c r="L1462" i="1" s="1"/>
  <c r="B1463" i="1"/>
  <c r="L1463" i="1" s="1"/>
  <c r="B1464" i="1"/>
  <c r="L1464" i="1" s="1"/>
  <c r="B1465" i="1"/>
  <c r="L1465" i="1" s="1"/>
  <c r="B1466" i="1"/>
  <c r="L1466" i="1" s="1"/>
  <c r="B1467" i="1"/>
  <c r="L1467" i="1" s="1"/>
  <c r="B1468" i="1"/>
  <c r="L1468" i="1" s="1"/>
  <c r="B1469" i="1"/>
  <c r="L1469" i="1" s="1"/>
  <c r="B1470" i="1"/>
  <c r="L1470" i="1" s="1"/>
  <c r="B1471" i="1"/>
  <c r="L1471" i="1" s="1"/>
  <c r="B1472" i="1"/>
  <c r="L1472" i="1" s="1"/>
  <c r="B1473" i="1"/>
  <c r="L1473" i="1" s="1"/>
  <c r="B1474" i="1"/>
  <c r="L1474" i="1" s="1"/>
  <c r="B1475" i="1"/>
  <c r="L1475" i="1" s="1"/>
  <c r="B1476" i="1"/>
  <c r="L1476" i="1" s="1"/>
  <c r="B1477" i="1"/>
  <c r="L1477" i="1" s="1"/>
  <c r="B1478" i="1"/>
  <c r="L1478" i="1" s="1"/>
  <c r="B1479" i="1"/>
  <c r="L1479" i="1" s="1"/>
  <c r="B1480" i="1"/>
  <c r="L1480" i="1" s="1"/>
  <c r="B1481" i="1"/>
  <c r="L1481" i="1" s="1"/>
  <c r="B1482" i="1"/>
  <c r="L1482" i="1" s="1"/>
  <c r="B1483" i="1"/>
  <c r="L1483" i="1" s="1"/>
  <c r="B1484" i="1"/>
  <c r="L1484" i="1" s="1"/>
  <c r="B1485" i="1"/>
  <c r="L1485" i="1" s="1"/>
  <c r="B1486" i="1"/>
  <c r="L1486" i="1" s="1"/>
  <c r="B1487" i="1"/>
  <c r="L1487" i="1" s="1"/>
  <c r="B1488" i="1"/>
  <c r="L1488" i="1" s="1"/>
  <c r="B1489" i="1"/>
  <c r="L1489" i="1" s="1"/>
  <c r="B1490" i="1"/>
  <c r="L1490" i="1" s="1"/>
  <c r="B1491" i="1"/>
  <c r="L1491" i="1" s="1"/>
  <c r="B1492" i="1"/>
  <c r="L1492" i="1" s="1"/>
  <c r="B1493" i="1"/>
  <c r="L1493" i="1" s="1"/>
  <c r="B1494" i="1"/>
  <c r="L1494" i="1" s="1"/>
  <c r="B1495" i="1"/>
  <c r="L1495" i="1" s="1"/>
  <c r="B1496" i="1"/>
  <c r="L1496" i="1" s="1"/>
  <c r="B1497" i="1"/>
  <c r="L1497" i="1" s="1"/>
  <c r="B1498" i="1"/>
  <c r="L1498" i="1" s="1"/>
  <c r="B1499" i="1"/>
  <c r="L1499" i="1" s="1"/>
  <c r="B1500" i="1"/>
  <c r="L1500" i="1" s="1"/>
  <c r="B1501" i="1"/>
  <c r="L1501" i="1" s="1"/>
  <c r="B1502" i="1"/>
  <c r="L1502" i="1" s="1"/>
  <c r="B1503" i="1"/>
  <c r="L1503" i="1" s="1"/>
  <c r="B1504" i="1"/>
  <c r="L1504" i="1" s="1"/>
  <c r="B1505" i="1"/>
  <c r="L1505" i="1" s="1"/>
  <c r="B1506" i="1"/>
  <c r="L1506" i="1" s="1"/>
  <c r="B1507" i="1"/>
  <c r="L1507" i="1" s="1"/>
  <c r="B1508" i="1"/>
  <c r="L1508" i="1" s="1"/>
  <c r="B1509" i="1"/>
  <c r="L1509" i="1" s="1"/>
  <c r="B1510" i="1"/>
  <c r="L1510" i="1" s="1"/>
  <c r="B1511" i="1"/>
  <c r="L1511" i="1" s="1"/>
  <c r="B1512" i="1"/>
  <c r="L1512" i="1" s="1"/>
  <c r="B1513" i="1"/>
  <c r="L1513" i="1" s="1"/>
  <c r="B1514" i="1"/>
  <c r="L1514" i="1" s="1"/>
  <c r="B1515" i="1"/>
  <c r="L1515" i="1" s="1"/>
  <c r="B1516" i="1"/>
  <c r="L1516" i="1" s="1"/>
  <c r="B1517" i="1"/>
  <c r="L1517" i="1" s="1"/>
  <c r="B1518" i="1"/>
  <c r="L1518" i="1" s="1"/>
  <c r="B1519" i="1"/>
  <c r="L1519" i="1" s="1"/>
  <c r="B1520" i="1"/>
  <c r="L1520" i="1" s="1"/>
  <c r="B1521" i="1"/>
  <c r="L1521" i="1" s="1"/>
  <c r="B1522" i="1"/>
  <c r="L1522" i="1" s="1"/>
  <c r="B1523" i="1"/>
  <c r="L1523" i="1" s="1"/>
  <c r="B1524" i="1"/>
  <c r="L1524" i="1" s="1"/>
  <c r="B1525" i="1"/>
  <c r="L1525" i="1" s="1"/>
  <c r="B1526" i="1"/>
  <c r="L1526" i="1" s="1"/>
  <c r="B1527" i="1"/>
  <c r="L1527" i="1" s="1"/>
  <c r="B1528" i="1"/>
  <c r="L1528" i="1" s="1"/>
  <c r="B1529" i="1"/>
  <c r="L1529" i="1" s="1"/>
  <c r="B1530" i="1"/>
  <c r="L1530" i="1" s="1"/>
  <c r="B1531" i="1"/>
  <c r="L1531" i="1" s="1"/>
  <c r="B1532" i="1"/>
  <c r="L1532" i="1" s="1"/>
  <c r="B1533" i="1"/>
  <c r="L1533" i="1" s="1"/>
  <c r="B1534" i="1"/>
  <c r="L1534" i="1" s="1"/>
  <c r="B1535" i="1"/>
  <c r="L1535" i="1" s="1"/>
  <c r="B1536" i="1"/>
  <c r="L1536" i="1" s="1"/>
  <c r="B1537" i="1"/>
  <c r="L1537" i="1" s="1"/>
  <c r="B1538" i="1"/>
  <c r="L1538" i="1" s="1"/>
  <c r="B1539" i="1"/>
  <c r="L1539" i="1" s="1"/>
  <c r="B1540" i="1"/>
  <c r="L1540" i="1" s="1"/>
  <c r="B1541" i="1"/>
  <c r="L1541" i="1" s="1"/>
  <c r="B1542" i="1"/>
  <c r="L1542" i="1" s="1"/>
  <c r="B1543" i="1"/>
  <c r="L1543" i="1" s="1"/>
  <c r="B1544" i="1"/>
  <c r="L1544" i="1" s="1"/>
  <c r="B1545" i="1"/>
  <c r="L1545" i="1" s="1"/>
  <c r="B1546" i="1"/>
  <c r="L1546" i="1" s="1"/>
  <c r="B1547" i="1"/>
  <c r="L1547" i="1" s="1"/>
  <c r="B1548" i="1"/>
  <c r="L1548" i="1" s="1"/>
  <c r="B1549" i="1"/>
  <c r="L1549" i="1" s="1"/>
  <c r="B1550" i="1"/>
  <c r="L1550" i="1" s="1"/>
  <c r="B1551" i="1"/>
  <c r="L1551" i="1" s="1"/>
  <c r="B1552" i="1"/>
  <c r="L1552" i="1" s="1"/>
  <c r="B1553" i="1"/>
  <c r="L1553" i="1" s="1"/>
  <c r="B1554" i="1"/>
  <c r="L1554" i="1" s="1"/>
  <c r="B1555" i="1"/>
  <c r="L1555" i="1" s="1"/>
  <c r="B1556" i="1"/>
  <c r="L1556" i="1" s="1"/>
  <c r="B1557" i="1"/>
  <c r="L1557" i="1" s="1"/>
  <c r="B1558" i="1"/>
  <c r="L1558" i="1" s="1"/>
  <c r="B1559" i="1"/>
  <c r="L1559" i="1" s="1"/>
  <c r="B1560" i="1"/>
  <c r="L1560" i="1" s="1"/>
  <c r="B1561" i="1"/>
  <c r="L1561" i="1" s="1"/>
  <c r="B1562" i="1"/>
  <c r="L1562" i="1" s="1"/>
  <c r="B1563" i="1"/>
  <c r="L1563" i="1" s="1"/>
  <c r="B1564" i="1"/>
  <c r="L1564" i="1" s="1"/>
  <c r="B1565" i="1"/>
  <c r="L1565" i="1" s="1"/>
  <c r="B1566" i="1"/>
  <c r="L1566" i="1" s="1"/>
  <c r="B1567" i="1"/>
  <c r="L1567" i="1" s="1"/>
  <c r="B1568" i="1"/>
  <c r="L1568" i="1" s="1"/>
  <c r="B1569" i="1"/>
  <c r="L1569" i="1" s="1"/>
  <c r="B1570" i="1"/>
  <c r="L1570" i="1" s="1"/>
  <c r="B1571" i="1"/>
  <c r="L1571" i="1" s="1"/>
  <c r="B1572" i="1"/>
  <c r="L1572" i="1" s="1"/>
  <c r="B1573" i="1"/>
  <c r="L1573" i="1" s="1"/>
  <c r="B1574" i="1"/>
  <c r="L1574" i="1" s="1"/>
  <c r="B1575" i="1"/>
  <c r="L1575" i="1" s="1"/>
  <c r="B1576" i="1"/>
  <c r="L1576" i="1" s="1"/>
  <c r="B1577" i="1"/>
  <c r="L1577" i="1" s="1"/>
  <c r="B1578" i="1"/>
  <c r="L1578" i="1" s="1"/>
  <c r="B1579" i="1"/>
  <c r="L1579" i="1" s="1"/>
  <c r="B1580" i="1"/>
  <c r="L1580" i="1" s="1"/>
  <c r="B1581" i="1"/>
  <c r="L1581" i="1" s="1"/>
  <c r="B1582" i="1"/>
  <c r="L1582" i="1" s="1"/>
  <c r="B1583" i="1"/>
  <c r="L1583" i="1" s="1"/>
  <c r="B1584" i="1"/>
  <c r="L1584" i="1" s="1"/>
  <c r="B1585" i="1"/>
  <c r="L1585" i="1" s="1"/>
  <c r="B1586" i="1"/>
  <c r="L1586" i="1" s="1"/>
  <c r="B1587" i="1"/>
  <c r="L1587" i="1" s="1"/>
  <c r="B1588" i="1"/>
  <c r="L1588" i="1" s="1"/>
  <c r="B1589" i="1"/>
  <c r="L1589" i="1" s="1"/>
  <c r="B1590" i="1"/>
  <c r="L1590" i="1" s="1"/>
  <c r="B1591" i="1"/>
  <c r="L1591" i="1" s="1"/>
  <c r="B1592" i="1"/>
  <c r="L1592" i="1" s="1"/>
  <c r="B1593" i="1"/>
  <c r="L1593" i="1" s="1"/>
  <c r="B1594" i="1"/>
  <c r="L1594" i="1" s="1"/>
  <c r="B1595" i="1"/>
  <c r="L1595" i="1" s="1"/>
  <c r="B1596" i="1"/>
  <c r="L1596" i="1" s="1"/>
  <c r="B1597" i="1"/>
  <c r="L1597" i="1" s="1"/>
  <c r="B1598" i="1"/>
  <c r="L1598" i="1" s="1"/>
  <c r="B1599" i="1"/>
  <c r="L1599" i="1" s="1"/>
  <c r="B1600" i="1"/>
  <c r="L1600" i="1" s="1"/>
  <c r="B1601" i="1"/>
  <c r="L1601" i="1" s="1"/>
  <c r="B1602" i="1"/>
  <c r="L1602" i="1" s="1"/>
  <c r="B1603" i="1"/>
  <c r="L1603" i="1" s="1"/>
  <c r="B1604" i="1"/>
  <c r="L1604" i="1" s="1"/>
  <c r="B1605" i="1"/>
  <c r="L1605" i="1" s="1"/>
  <c r="B1606" i="1"/>
  <c r="L1606" i="1" s="1"/>
  <c r="B1607" i="1"/>
  <c r="L1607" i="1" s="1"/>
  <c r="B1608" i="1"/>
  <c r="L1608" i="1" s="1"/>
  <c r="B1609" i="1"/>
  <c r="L1609" i="1" s="1"/>
  <c r="B1610" i="1"/>
  <c r="L1610" i="1" s="1"/>
  <c r="B1611" i="1"/>
  <c r="L1611" i="1" s="1"/>
  <c r="B1612" i="1"/>
  <c r="L1612" i="1" s="1"/>
  <c r="B1613" i="1"/>
  <c r="L1613" i="1" s="1"/>
  <c r="B1614" i="1"/>
  <c r="L1614" i="1" s="1"/>
  <c r="B1615" i="1"/>
  <c r="L1615" i="1" s="1"/>
  <c r="B1616" i="1"/>
  <c r="L1616" i="1" s="1"/>
  <c r="B1617" i="1"/>
  <c r="L1617" i="1" s="1"/>
  <c r="B1618" i="1"/>
  <c r="L1618" i="1" s="1"/>
  <c r="B1619" i="1"/>
  <c r="L1619" i="1" s="1"/>
  <c r="B1620" i="1"/>
  <c r="L1620" i="1" s="1"/>
  <c r="B1621" i="1"/>
  <c r="L1621" i="1" s="1"/>
  <c r="B1622" i="1"/>
  <c r="L1622" i="1" s="1"/>
  <c r="B1623" i="1"/>
  <c r="L1623" i="1" s="1"/>
  <c r="B1624" i="1"/>
  <c r="L1624" i="1" s="1"/>
  <c r="B1625" i="1"/>
  <c r="L1625" i="1" s="1"/>
  <c r="B1626" i="1"/>
  <c r="L1626" i="1" s="1"/>
  <c r="B1627" i="1"/>
  <c r="L1627" i="1" s="1"/>
  <c r="B1628" i="1"/>
  <c r="L1628" i="1" s="1"/>
  <c r="B1629" i="1"/>
  <c r="L1629" i="1" s="1"/>
  <c r="B1630" i="1"/>
  <c r="L1630" i="1" s="1"/>
  <c r="B1631" i="1"/>
  <c r="L1631" i="1" s="1"/>
  <c r="B1632" i="1"/>
  <c r="L1632" i="1" s="1"/>
  <c r="B1633" i="1"/>
  <c r="L1633" i="1" s="1"/>
  <c r="B1634" i="1"/>
  <c r="L1634" i="1" s="1"/>
  <c r="B1635" i="1"/>
  <c r="L1635" i="1" s="1"/>
  <c r="B1636" i="1"/>
  <c r="L1636" i="1" s="1"/>
  <c r="B1637" i="1"/>
  <c r="L1637" i="1" s="1"/>
  <c r="B1638" i="1"/>
  <c r="L1638" i="1" s="1"/>
  <c r="B1639" i="1"/>
  <c r="L1639" i="1" s="1"/>
  <c r="B1640" i="1"/>
  <c r="L1640" i="1" s="1"/>
  <c r="B1641" i="1"/>
  <c r="L1641" i="1" s="1"/>
  <c r="B1642" i="1"/>
  <c r="L1642" i="1" s="1"/>
  <c r="B1643" i="1"/>
  <c r="L1643" i="1" s="1"/>
  <c r="B1644" i="1"/>
  <c r="L1644" i="1" s="1"/>
  <c r="B1645" i="1"/>
  <c r="L1645" i="1" s="1"/>
  <c r="B1646" i="1"/>
  <c r="L1646" i="1" s="1"/>
  <c r="B1647" i="1"/>
  <c r="L1647" i="1" s="1"/>
  <c r="B1648" i="1"/>
  <c r="L1648" i="1" s="1"/>
  <c r="B1649" i="1"/>
  <c r="L1649" i="1" s="1"/>
  <c r="B1650" i="1"/>
  <c r="L1650" i="1" s="1"/>
  <c r="B1651" i="1"/>
  <c r="L1651" i="1" s="1"/>
  <c r="B1652" i="1"/>
  <c r="L1652" i="1" s="1"/>
  <c r="B1653" i="1"/>
  <c r="L1653" i="1" s="1"/>
  <c r="B1654" i="1"/>
  <c r="L1654" i="1" s="1"/>
  <c r="B1655" i="1"/>
  <c r="L1655" i="1" s="1"/>
  <c r="B1656" i="1"/>
  <c r="L1656" i="1" s="1"/>
  <c r="B1657" i="1"/>
  <c r="L1657" i="1" s="1"/>
  <c r="B1658" i="1"/>
  <c r="L1658" i="1" s="1"/>
  <c r="B1659" i="1"/>
  <c r="L1659" i="1" s="1"/>
  <c r="B1660" i="1"/>
  <c r="L1660" i="1" s="1"/>
  <c r="B1661" i="1"/>
  <c r="L1661" i="1" s="1"/>
  <c r="B1662" i="1"/>
  <c r="L1662" i="1" s="1"/>
  <c r="B1663" i="1"/>
  <c r="L1663" i="1" s="1"/>
  <c r="B1664" i="1"/>
  <c r="L1664" i="1" s="1"/>
  <c r="B1665" i="1"/>
  <c r="L1665" i="1" s="1"/>
  <c r="B1666" i="1"/>
  <c r="L1666" i="1" s="1"/>
  <c r="B1667" i="1"/>
  <c r="L1667" i="1" s="1"/>
  <c r="B1668" i="1"/>
  <c r="L1668" i="1" s="1"/>
  <c r="B1669" i="1"/>
  <c r="L1669" i="1" s="1"/>
  <c r="B1670" i="1"/>
  <c r="L1670" i="1" s="1"/>
  <c r="B1671" i="1"/>
  <c r="L1671" i="1" s="1"/>
  <c r="B1672" i="1"/>
  <c r="L1672" i="1" s="1"/>
  <c r="B1673" i="1"/>
  <c r="L1673" i="1" s="1"/>
  <c r="B1674" i="1"/>
  <c r="L1674" i="1" s="1"/>
  <c r="B1675" i="1"/>
  <c r="L1675" i="1" s="1"/>
  <c r="B1676" i="1"/>
  <c r="L1676" i="1" s="1"/>
  <c r="B1677" i="1"/>
  <c r="L1677" i="1" s="1"/>
  <c r="B1678" i="1"/>
  <c r="L1678" i="1" s="1"/>
  <c r="B1679" i="1"/>
  <c r="L1679" i="1" s="1"/>
  <c r="B1680" i="1"/>
  <c r="L1680" i="1" s="1"/>
  <c r="B1681" i="1"/>
  <c r="L1681" i="1" s="1"/>
  <c r="B1682" i="1"/>
  <c r="L1682" i="1" s="1"/>
  <c r="B1683" i="1"/>
  <c r="L1683" i="1" s="1"/>
  <c r="B1684" i="1"/>
  <c r="L1684" i="1" s="1"/>
  <c r="B1685" i="1"/>
  <c r="L1685" i="1" s="1"/>
  <c r="B1686" i="1"/>
  <c r="L1686" i="1" s="1"/>
  <c r="B1687" i="1"/>
  <c r="L1687" i="1" s="1"/>
  <c r="B1688" i="1"/>
  <c r="L1688" i="1" s="1"/>
  <c r="B1689" i="1"/>
  <c r="L1689" i="1" s="1"/>
  <c r="B1690" i="1"/>
  <c r="L1690" i="1" s="1"/>
  <c r="B1691" i="1"/>
  <c r="L1691" i="1" s="1"/>
  <c r="B1692" i="1"/>
  <c r="L1692" i="1" s="1"/>
  <c r="B1693" i="1"/>
  <c r="L1693" i="1" s="1"/>
  <c r="B1694" i="1"/>
  <c r="L1694" i="1" s="1"/>
  <c r="B1695" i="1"/>
  <c r="L1695" i="1" s="1"/>
  <c r="B1696" i="1"/>
  <c r="L1696" i="1" s="1"/>
  <c r="B1697" i="1"/>
  <c r="L1697" i="1" s="1"/>
  <c r="B1698" i="1"/>
  <c r="L1698" i="1" s="1"/>
  <c r="B1699" i="1"/>
  <c r="L1699" i="1" s="1"/>
  <c r="B1700" i="1"/>
  <c r="L1700" i="1" s="1"/>
  <c r="B1701" i="1"/>
  <c r="L1701" i="1" s="1"/>
  <c r="B1702" i="1"/>
  <c r="L1702" i="1" s="1"/>
  <c r="B1703" i="1"/>
  <c r="L1703" i="1" s="1"/>
  <c r="B1704" i="1"/>
  <c r="L1704" i="1" s="1"/>
  <c r="B1705" i="1"/>
  <c r="L1705" i="1" s="1"/>
  <c r="B1706" i="1"/>
  <c r="L1706" i="1" s="1"/>
  <c r="B1707" i="1"/>
  <c r="L1707" i="1" s="1"/>
  <c r="B1708" i="1"/>
  <c r="L1708" i="1" s="1"/>
  <c r="B1709" i="1"/>
  <c r="L1709" i="1" s="1"/>
  <c r="B1710" i="1"/>
  <c r="L1710" i="1" s="1"/>
  <c r="B1711" i="1"/>
  <c r="L1711" i="1" s="1"/>
  <c r="B1712" i="1"/>
  <c r="L1712" i="1" s="1"/>
  <c r="B1713" i="1"/>
  <c r="L1713" i="1" s="1"/>
  <c r="B1714" i="1"/>
  <c r="L1714" i="1" s="1"/>
  <c r="B1715" i="1"/>
  <c r="L1715" i="1" s="1"/>
  <c r="B1716" i="1"/>
  <c r="L1716" i="1" s="1"/>
  <c r="B1717" i="1"/>
  <c r="L1717" i="1" s="1"/>
  <c r="B1718" i="1"/>
  <c r="L1718" i="1" s="1"/>
  <c r="B1719" i="1"/>
  <c r="L1719" i="1" s="1"/>
  <c r="B1720" i="1"/>
  <c r="L1720" i="1" s="1"/>
  <c r="B1721" i="1"/>
  <c r="L1721" i="1" s="1"/>
  <c r="B1722" i="1"/>
  <c r="L1722" i="1" s="1"/>
  <c r="B1723" i="1"/>
  <c r="L1723" i="1" s="1"/>
  <c r="B1724" i="1"/>
  <c r="L1724" i="1" s="1"/>
  <c r="B1725" i="1"/>
  <c r="L1725" i="1" s="1"/>
  <c r="B1726" i="1"/>
  <c r="L1726" i="1" s="1"/>
  <c r="B1727" i="1"/>
  <c r="L1727" i="1" s="1"/>
  <c r="B1728" i="1"/>
  <c r="L1728" i="1" s="1"/>
  <c r="B1729" i="1"/>
  <c r="L1729" i="1" s="1"/>
  <c r="B1730" i="1"/>
  <c r="L1730" i="1" s="1"/>
  <c r="B1731" i="1"/>
  <c r="L1731" i="1" s="1"/>
  <c r="B1732" i="1"/>
  <c r="L1732" i="1" s="1"/>
  <c r="B1733" i="1"/>
  <c r="L1733" i="1" s="1"/>
  <c r="B1734" i="1"/>
  <c r="L1734" i="1" s="1"/>
  <c r="B1735" i="1"/>
  <c r="L1735" i="1" s="1"/>
  <c r="B1736" i="1"/>
  <c r="L1736" i="1" s="1"/>
  <c r="B1737" i="1"/>
  <c r="L1737" i="1" s="1"/>
  <c r="B1738" i="1"/>
  <c r="L1738" i="1" s="1"/>
  <c r="B1739" i="1"/>
  <c r="L1739" i="1" s="1"/>
  <c r="B1740" i="1"/>
  <c r="L1740" i="1" s="1"/>
  <c r="B1741" i="1"/>
  <c r="L1741" i="1" s="1"/>
  <c r="B1742" i="1"/>
  <c r="L1742" i="1" s="1"/>
  <c r="B1743" i="1"/>
  <c r="L1743" i="1" s="1"/>
  <c r="B1744" i="1"/>
  <c r="L1744" i="1" s="1"/>
  <c r="B1745" i="1"/>
  <c r="L1745" i="1" s="1"/>
  <c r="B1746" i="1"/>
  <c r="L1746" i="1" s="1"/>
  <c r="B1747" i="1"/>
  <c r="L1747" i="1" s="1"/>
  <c r="B1748" i="1"/>
  <c r="L1748" i="1" s="1"/>
  <c r="B1749" i="1"/>
  <c r="L1749" i="1" s="1"/>
  <c r="B1750" i="1"/>
  <c r="L1750" i="1" s="1"/>
  <c r="B1751" i="1"/>
  <c r="L1751" i="1" s="1"/>
  <c r="B1752" i="1"/>
  <c r="L1752" i="1" s="1"/>
  <c r="B1753" i="1"/>
  <c r="L1753" i="1" s="1"/>
  <c r="B1754" i="1"/>
  <c r="L1754" i="1" s="1"/>
  <c r="B1755" i="1"/>
  <c r="L1755" i="1" s="1"/>
  <c r="B1756" i="1"/>
  <c r="L1756" i="1" s="1"/>
  <c r="B1757" i="1"/>
  <c r="L1757" i="1" s="1"/>
  <c r="B1758" i="1"/>
  <c r="L1758" i="1" s="1"/>
  <c r="B1759" i="1"/>
  <c r="L1759" i="1" s="1"/>
  <c r="B1760" i="1"/>
  <c r="L1760" i="1" s="1"/>
  <c r="B1761" i="1"/>
  <c r="L1761" i="1" s="1"/>
  <c r="B1762" i="1"/>
  <c r="L1762" i="1" s="1"/>
  <c r="B1763" i="1"/>
  <c r="L1763" i="1" s="1"/>
  <c r="B1764" i="1"/>
  <c r="L1764" i="1" s="1"/>
  <c r="B1765" i="1"/>
  <c r="L1765" i="1" s="1"/>
  <c r="B1766" i="1"/>
  <c r="L1766" i="1" s="1"/>
  <c r="B1767" i="1"/>
  <c r="L1767" i="1" s="1"/>
  <c r="B1768" i="1"/>
  <c r="L1768" i="1" s="1"/>
  <c r="B1769" i="1"/>
  <c r="L1769" i="1" s="1"/>
  <c r="B1770" i="1"/>
  <c r="L1770" i="1" s="1"/>
  <c r="B1771" i="1"/>
  <c r="L1771" i="1" s="1"/>
  <c r="B1772" i="1"/>
  <c r="L1772" i="1" s="1"/>
  <c r="B1773" i="1"/>
  <c r="L1773" i="1" s="1"/>
  <c r="B1774" i="1"/>
  <c r="L1774" i="1" s="1"/>
  <c r="B1775" i="1"/>
  <c r="L1775" i="1" s="1"/>
  <c r="B1776" i="1"/>
  <c r="L1776" i="1" s="1"/>
  <c r="B1777" i="1"/>
  <c r="L1777" i="1" s="1"/>
  <c r="B1778" i="1"/>
  <c r="L1778" i="1" s="1"/>
  <c r="B1779" i="1"/>
  <c r="L1779" i="1" s="1"/>
  <c r="B1780" i="1"/>
  <c r="L1780" i="1" s="1"/>
  <c r="B1781" i="1"/>
  <c r="L1781" i="1" s="1"/>
  <c r="B1782" i="1"/>
  <c r="L1782" i="1" s="1"/>
  <c r="B1783" i="1"/>
  <c r="L1783" i="1" s="1"/>
  <c r="B1784" i="1"/>
  <c r="L1784" i="1" s="1"/>
  <c r="B1785" i="1"/>
  <c r="L1785" i="1" s="1"/>
  <c r="B1786" i="1"/>
  <c r="L1786" i="1" s="1"/>
  <c r="B1787" i="1"/>
  <c r="L1787" i="1" s="1"/>
  <c r="B1788" i="1"/>
  <c r="L1788" i="1" s="1"/>
  <c r="B1789" i="1"/>
  <c r="L1789" i="1" s="1"/>
  <c r="B1790" i="1"/>
  <c r="L1790" i="1" s="1"/>
  <c r="B1791" i="1"/>
  <c r="L1791" i="1" s="1"/>
  <c r="B1792" i="1"/>
  <c r="L1792" i="1" s="1"/>
  <c r="B1793" i="1"/>
  <c r="L1793" i="1" s="1"/>
  <c r="B1794" i="1"/>
  <c r="L1794" i="1" s="1"/>
  <c r="B1795" i="1"/>
  <c r="L1795" i="1" s="1"/>
  <c r="B1796" i="1"/>
  <c r="L1796" i="1" s="1"/>
  <c r="B1797" i="1"/>
  <c r="L1797" i="1" s="1"/>
  <c r="B1798" i="1"/>
  <c r="L1798" i="1" s="1"/>
  <c r="B1799" i="1"/>
  <c r="L1799" i="1" s="1"/>
  <c r="B1800" i="1"/>
  <c r="L1800" i="1" s="1"/>
  <c r="B1801" i="1"/>
  <c r="L1801" i="1" s="1"/>
  <c r="B1802" i="1"/>
  <c r="L1802" i="1" s="1"/>
  <c r="B1803" i="1"/>
  <c r="L1803" i="1" s="1"/>
  <c r="B1804" i="1"/>
  <c r="L1804" i="1" s="1"/>
  <c r="B1805" i="1"/>
  <c r="L1805" i="1" s="1"/>
  <c r="B1806" i="1"/>
  <c r="L1806" i="1" s="1"/>
  <c r="B1807" i="1"/>
  <c r="L1807" i="1" s="1"/>
  <c r="B1808" i="1"/>
  <c r="L1808" i="1" s="1"/>
  <c r="B1809" i="1"/>
  <c r="L1809" i="1" s="1"/>
  <c r="B1810" i="1"/>
  <c r="L1810" i="1" s="1"/>
  <c r="B1811" i="1"/>
  <c r="L1811" i="1" s="1"/>
  <c r="B1812" i="1"/>
  <c r="L1812" i="1" s="1"/>
  <c r="B1813" i="1"/>
  <c r="L1813" i="1" s="1"/>
  <c r="B1814" i="1"/>
  <c r="L1814" i="1" s="1"/>
  <c r="B1815" i="1"/>
  <c r="L1815" i="1" s="1"/>
  <c r="B1816" i="1"/>
  <c r="L1816" i="1" s="1"/>
  <c r="B1817" i="1"/>
  <c r="L1817" i="1" s="1"/>
  <c r="B1818" i="1"/>
  <c r="L1818" i="1" s="1"/>
  <c r="B1819" i="1"/>
  <c r="L1819" i="1" s="1"/>
  <c r="B1820" i="1"/>
  <c r="L1820" i="1" s="1"/>
  <c r="B1821" i="1"/>
  <c r="L1821" i="1" s="1"/>
  <c r="B1822" i="1"/>
  <c r="L1822" i="1" s="1"/>
  <c r="B1823" i="1"/>
  <c r="L1823" i="1" s="1"/>
  <c r="B1824" i="1"/>
  <c r="L1824" i="1" s="1"/>
  <c r="B1825" i="1"/>
  <c r="L1825" i="1" s="1"/>
  <c r="B1826" i="1"/>
  <c r="L1826" i="1" s="1"/>
  <c r="B1827" i="1"/>
  <c r="L1827" i="1" s="1"/>
  <c r="B1828" i="1"/>
  <c r="L1828" i="1" s="1"/>
  <c r="B17" i="1"/>
  <c r="L17" i="1" s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4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R127" i="1"/>
  <c r="R128" i="1"/>
  <c r="R129" i="1"/>
  <c r="R130" i="1"/>
  <c r="R131" i="1"/>
  <c r="R132" i="1"/>
  <c r="R133" i="1"/>
  <c r="R134" i="1"/>
  <c r="R135" i="1"/>
  <c r="R136" i="1"/>
  <c r="R137" i="1"/>
  <c r="R138" i="1"/>
  <c r="R139" i="1"/>
  <c r="R140" i="1"/>
  <c r="R141" i="1"/>
  <c r="R142" i="1"/>
  <c r="R143" i="1"/>
  <c r="R144" i="1"/>
  <c r="R145" i="1"/>
  <c r="R146" i="1"/>
  <c r="R147" i="1"/>
  <c r="R148" i="1"/>
  <c r="R149" i="1"/>
  <c r="R150" i="1"/>
  <c r="R151" i="1"/>
  <c r="R152" i="1"/>
  <c r="R153" i="1"/>
  <c r="R154" i="1"/>
  <c r="R155" i="1"/>
  <c r="R156" i="1"/>
  <c r="R157" i="1"/>
  <c r="R158" i="1"/>
  <c r="R159" i="1"/>
  <c r="R160" i="1"/>
  <c r="R161" i="1"/>
  <c r="R162" i="1"/>
  <c r="R163" i="1"/>
  <c r="R164" i="1"/>
  <c r="R165" i="1"/>
  <c r="R166" i="1"/>
  <c r="R167" i="1"/>
  <c r="R168" i="1"/>
  <c r="R169" i="1"/>
  <c r="R170" i="1"/>
  <c r="R171" i="1"/>
  <c r="R172" i="1"/>
  <c r="R173" i="1"/>
  <c r="R174" i="1"/>
  <c r="R175" i="1"/>
  <c r="R176" i="1"/>
  <c r="R177" i="1"/>
  <c r="R178" i="1"/>
  <c r="R179" i="1"/>
  <c r="R180" i="1"/>
  <c r="R181" i="1"/>
  <c r="R182" i="1"/>
  <c r="R183" i="1"/>
  <c r="R184" i="1"/>
  <c r="R185" i="1"/>
  <c r="R186" i="1"/>
  <c r="R187" i="1"/>
  <c r="R188" i="1"/>
  <c r="R189" i="1"/>
  <c r="R190" i="1"/>
  <c r="R191" i="1"/>
  <c r="R192" i="1"/>
  <c r="R193" i="1"/>
  <c r="R194" i="1"/>
  <c r="R195" i="1"/>
  <c r="R196" i="1"/>
  <c r="R197" i="1"/>
  <c r="R198" i="1"/>
  <c r="R199" i="1"/>
  <c r="R200" i="1"/>
  <c r="R201" i="1"/>
  <c r="R202" i="1"/>
  <c r="R203" i="1"/>
  <c r="R204" i="1"/>
  <c r="R205" i="1"/>
  <c r="R206" i="1"/>
  <c r="R207" i="1"/>
  <c r="R208" i="1"/>
  <c r="R209" i="1"/>
  <c r="R210" i="1"/>
  <c r="R211" i="1"/>
  <c r="R212" i="1"/>
  <c r="R213" i="1"/>
  <c r="R214" i="1"/>
  <c r="R215" i="1"/>
  <c r="R216" i="1"/>
  <c r="R217" i="1"/>
  <c r="R218" i="1"/>
  <c r="R219" i="1"/>
  <c r="R220" i="1"/>
  <c r="R221" i="1"/>
  <c r="R222" i="1"/>
  <c r="R223" i="1"/>
  <c r="R224" i="1"/>
  <c r="R225" i="1"/>
  <c r="R226" i="1"/>
  <c r="R227" i="1"/>
  <c r="R228" i="1"/>
  <c r="R229" i="1"/>
  <c r="R230" i="1"/>
  <c r="R231" i="1"/>
  <c r="R232" i="1"/>
  <c r="R233" i="1"/>
  <c r="R234" i="1"/>
  <c r="R235" i="1"/>
  <c r="R236" i="1"/>
  <c r="R237" i="1"/>
  <c r="R238" i="1"/>
  <c r="R239" i="1"/>
  <c r="R240" i="1"/>
  <c r="R241" i="1"/>
  <c r="R242" i="1"/>
  <c r="R243" i="1"/>
  <c r="R244" i="1"/>
  <c r="R245" i="1"/>
  <c r="R246" i="1"/>
  <c r="R247" i="1"/>
  <c r="R248" i="1"/>
  <c r="R249" i="1"/>
  <c r="R250" i="1"/>
  <c r="R251" i="1"/>
  <c r="R252" i="1"/>
  <c r="R253" i="1"/>
  <c r="R254" i="1"/>
  <c r="R255" i="1"/>
  <c r="R256" i="1"/>
  <c r="R257" i="1"/>
  <c r="R258" i="1"/>
  <c r="R259" i="1"/>
  <c r="R260" i="1"/>
  <c r="R261" i="1"/>
  <c r="R262" i="1"/>
  <c r="R263" i="1"/>
  <c r="R264" i="1"/>
  <c r="R265" i="1"/>
  <c r="R266" i="1"/>
  <c r="R267" i="1"/>
  <c r="R268" i="1"/>
  <c r="R269" i="1"/>
  <c r="R270" i="1"/>
  <c r="R271" i="1"/>
  <c r="R272" i="1"/>
  <c r="R273" i="1"/>
  <c r="R274" i="1"/>
  <c r="R275" i="1"/>
  <c r="R276" i="1"/>
  <c r="R277" i="1"/>
  <c r="R278" i="1"/>
  <c r="R279" i="1"/>
  <c r="R280" i="1"/>
  <c r="R281" i="1"/>
  <c r="R282" i="1"/>
  <c r="R283" i="1"/>
  <c r="R284" i="1"/>
  <c r="R285" i="1"/>
  <c r="R286" i="1"/>
  <c r="R287" i="1"/>
  <c r="R288" i="1"/>
  <c r="R289" i="1"/>
  <c r="R290" i="1"/>
  <c r="R291" i="1"/>
  <c r="R292" i="1"/>
  <c r="R293" i="1"/>
  <c r="R294" i="1"/>
  <c r="R295" i="1"/>
  <c r="R296" i="1"/>
  <c r="R297" i="1"/>
  <c r="R298" i="1"/>
  <c r="R299" i="1"/>
  <c r="R300" i="1"/>
  <c r="R301" i="1"/>
  <c r="R302" i="1"/>
  <c r="R303" i="1"/>
  <c r="R304" i="1"/>
  <c r="R305" i="1"/>
  <c r="R306" i="1"/>
  <c r="R307" i="1"/>
  <c r="R308" i="1"/>
  <c r="R309" i="1"/>
  <c r="R310" i="1"/>
  <c r="R311" i="1"/>
  <c r="R312" i="1"/>
  <c r="R313" i="1"/>
  <c r="R314" i="1"/>
  <c r="R315" i="1"/>
  <c r="R316" i="1"/>
  <c r="R317" i="1"/>
  <c r="R318" i="1"/>
  <c r="R319" i="1"/>
  <c r="R320" i="1"/>
  <c r="R321" i="1"/>
  <c r="R322" i="1"/>
  <c r="R323" i="1"/>
  <c r="R324" i="1"/>
  <c r="R325" i="1"/>
  <c r="R326" i="1"/>
  <c r="R327" i="1"/>
  <c r="R328" i="1"/>
  <c r="R329" i="1"/>
  <c r="R330" i="1"/>
  <c r="R331" i="1"/>
  <c r="R332" i="1"/>
  <c r="R333" i="1"/>
  <c r="R334" i="1"/>
  <c r="R335" i="1"/>
  <c r="R336" i="1"/>
  <c r="R337" i="1"/>
  <c r="R338" i="1"/>
  <c r="R339" i="1"/>
  <c r="R340" i="1"/>
  <c r="R341" i="1"/>
  <c r="R342" i="1"/>
  <c r="R343" i="1"/>
  <c r="R344" i="1"/>
  <c r="R345" i="1"/>
  <c r="R346" i="1"/>
  <c r="R347" i="1"/>
  <c r="R348" i="1"/>
  <c r="R349" i="1"/>
  <c r="R350" i="1"/>
  <c r="R351" i="1"/>
  <c r="R352" i="1"/>
  <c r="R353" i="1"/>
  <c r="R354" i="1"/>
  <c r="R355" i="1"/>
  <c r="R356" i="1"/>
  <c r="R357" i="1"/>
  <c r="R358" i="1"/>
  <c r="R359" i="1"/>
  <c r="R360" i="1"/>
  <c r="R361" i="1"/>
  <c r="R362" i="1"/>
  <c r="R363" i="1"/>
  <c r="R364" i="1"/>
  <c r="R365" i="1"/>
  <c r="R366" i="1"/>
  <c r="R367" i="1"/>
  <c r="R368" i="1"/>
  <c r="R369" i="1"/>
  <c r="R370" i="1"/>
  <c r="R371" i="1"/>
  <c r="R372" i="1"/>
  <c r="R373" i="1"/>
  <c r="R374" i="1"/>
  <c r="R375" i="1"/>
  <c r="R376" i="1"/>
  <c r="R377" i="1"/>
  <c r="R378" i="1"/>
  <c r="R379" i="1"/>
  <c r="R380" i="1"/>
  <c r="R381" i="1"/>
  <c r="R382" i="1"/>
  <c r="R383" i="1"/>
  <c r="R384" i="1"/>
  <c r="R385" i="1"/>
  <c r="R386" i="1"/>
  <c r="R387" i="1"/>
  <c r="R388" i="1"/>
  <c r="R389" i="1"/>
  <c r="R390" i="1"/>
  <c r="R391" i="1"/>
  <c r="R392" i="1"/>
  <c r="R393" i="1"/>
  <c r="R394" i="1"/>
  <c r="R395" i="1"/>
  <c r="R396" i="1"/>
  <c r="R397" i="1"/>
  <c r="R398" i="1"/>
  <c r="R399" i="1"/>
  <c r="R400" i="1"/>
  <c r="R401" i="1"/>
  <c r="R402" i="1"/>
  <c r="R403" i="1"/>
  <c r="R404" i="1"/>
  <c r="R405" i="1"/>
  <c r="R406" i="1"/>
  <c r="R407" i="1"/>
  <c r="R408" i="1"/>
  <c r="R409" i="1"/>
  <c r="R410" i="1"/>
  <c r="R411" i="1"/>
  <c r="R412" i="1"/>
  <c r="R413" i="1"/>
  <c r="R414" i="1"/>
  <c r="R415" i="1"/>
  <c r="R416" i="1"/>
  <c r="R417" i="1"/>
  <c r="R418" i="1"/>
  <c r="R419" i="1"/>
  <c r="R420" i="1"/>
  <c r="R421" i="1"/>
  <c r="R422" i="1"/>
  <c r="R423" i="1"/>
  <c r="R424" i="1"/>
  <c r="R425" i="1"/>
  <c r="R426" i="1"/>
  <c r="R427" i="1"/>
  <c r="R428" i="1"/>
  <c r="R429" i="1"/>
  <c r="R430" i="1"/>
  <c r="R431" i="1"/>
  <c r="R432" i="1"/>
  <c r="R433" i="1"/>
  <c r="R434" i="1"/>
  <c r="R435" i="1"/>
  <c r="R436" i="1"/>
  <c r="R437" i="1"/>
  <c r="R438" i="1"/>
  <c r="R439" i="1"/>
  <c r="R440" i="1"/>
  <c r="R441" i="1"/>
  <c r="R442" i="1"/>
  <c r="R443" i="1"/>
  <c r="R444" i="1"/>
  <c r="R445" i="1"/>
  <c r="R446" i="1"/>
  <c r="R447" i="1"/>
  <c r="R448" i="1"/>
  <c r="R449" i="1"/>
  <c r="R450" i="1"/>
  <c r="R451" i="1"/>
  <c r="R452" i="1"/>
  <c r="R453" i="1"/>
  <c r="R454" i="1"/>
  <c r="R455" i="1"/>
  <c r="R456" i="1"/>
  <c r="R457" i="1"/>
  <c r="R458" i="1"/>
  <c r="R459" i="1"/>
  <c r="R460" i="1"/>
  <c r="R461" i="1"/>
  <c r="R462" i="1"/>
  <c r="R463" i="1"/>
  <c r="R464" i="1"/>
  <c r="R465" i="1"/>
  <c r="R466" i="1"/>
  <c r="R467" i="1"/>
  <c r="R468" i="1"/>
  <c r="R469" i="1"/>
  <c r="R470" i="1"/>
  <c r="R471" i="1"/>
  <c r="R472" i="1"/>
  <c r="R473" i="1"/>
  <c r="R474" i="1"/>
  <c r="R475" i="1"/>
  <c r="R476" i="1"/>
  <c r="R477" i="1"/>
  <c r="R478" i="1"/>
  <c r="R479" i="1"/>
  <c r="R480" i="1"/>
  <c r="R481" i="1"/>
  <c r="R482" i="1"/>
  <c r="R483" i="1"/>
  <c r="R484" i="1"/>
  <c r="R485" i="1"/>
  <c r="R486" i="1"/>
  <c r="R487" i="1"/>
  <c r="R488" i="1"/>
  <c r="R489" i="1"/>
  <c r="R490" i="1"/>
  <c r="R491" i="1"/>
  <c r="R492" i="1"/>
  <c r="R493" i="1"/>
  <c r="R494" i="1"/>
  <c r="R495" i="1"/>
  <c r="R496" i="1"/>
  <c r="R497" i="1"/>
  <c r="R498" i="1"/>
  <c r="R499" i="1"/>
  <c r="R500" i="1"/>
  <c r="R501" i="1"/>
  <c r="R502" i="1"/>
  <c r="R503" i="1"/>
  <c r="R504" i="1"/>
  <c r="R505" i="1"/>
  <c r="R506" i="1"/>
  <c r="R507" i="1"/>
  <c r="R508" i="1"/>
  <c r="R509" i="1"/>
  <c r="R510" i="1"/>
  <c r="R511" i="1"/>
  <c r="R512" i="1"/>
  <c r="R513" i="1"/>
  <c r="R514" i="1"/>
  <c r="R515" i="1"/>
  <c r="R516" i="1"/>
  <c r="R517" i="1"/>
  <c r="R518" i="1"/>
  <c r="R519" i="1"/>
  <c r="R520" i="1"/>
  <c r="R521" i="1"/>
  <c r="R522" i="1"/>
  <c r="R523" i="1"/>
  <c r="R524" i="1"/>
  <c r="R525" i="1"/>
  <c r="R526" i="1"/>
  <c r="R527" i="1"/>
  <c r="R528" i="1"/>
  <c r="R529" i="1"/>
  <c r="R530" i="1"/>
  <c r="R531" i="1"/>
  <c r="R532" i="1"/>
  <c r="R533" i="1"/>
  <c r="R534" i="1"/>
  <c r="R535" i="1"/>
  <c r="R536" i="1"/>
  <c r="R537" i="1"/>
  <c r="R538" i="1"/>
  <c r="R539" i="1"/>
  <c r="R540" i="1"/>
  <c r="R541" i="1"/>
  <c r="R542" i="1"/>
  <c r="R543" i="1"/>
  <c r="R544" i="1"/>
  <c r="R545" i="1"/>
  <c r="R546" i="1"/>
  <c r="R547" i="1"/>
  <c r="R548" i="1"/>
  <c r="R549" i="1"/>
  <c r="R550" i="1"/>
  <c r="R551" i="1"/>
  <c r="R552" i="1"/>
  <c r="R553" i="1"/>
  <c r="R554" i="1"/>
  <c r="R555" i="1"/>
  <c r="R556" i="1"/>
  <c r="R557" i="1"/>
  <c r="R558" i="1"/>
  <c r="R559" i="1"/>
  <c r="R560" i="1"/>
  <c r="R561" i="1"/>
  <c r="R562" i="1"/>
  <c r="R563" i="1"/>
  <c r="R564" i="1"/>
  <c r="R565" i="1"/>
  <c r="R566" i="1"/>
  <c r="R567" i="1"/>
  <c r="R568" i="1"/>
  <c r="R569" i="1"/>
  <c r="R570" i="1"/>
  <c r="R571" i="1"/>
  <c r="R572" i="1"/>
  <c r="R573" i="1"/>
  <c r="R574" i="1"/>
  <c r="R575" i="1"/>
  <c r="R576" i="1"/>
  <c r="R577" i="1"/>
  <c r="R578" i="1"/>
  <c r="R579" i="1"/>
  <c r="R580" i="1"/>
  <c r="R581" i="1"/>
  <c r="R582" i="1"/>
  <c r="R583" i="1"/>
  <c r="R584" i="1"/>
  <c r="R585" i="1"/>
  <c r="R586" i="1"/>
  <c r="R587" i="1"/>
  <c r="R588" i="1"/>
  <c r="R589" i="1"/>
  <c r="R590" i="1"/>
  <c r="R591" i="1"/>
  <c r="R592" i="1"/>
  <c r="R593" i="1"/>
  <c r="R594" i="1"/>
  <c r="R595" i="1"/>
  <c r="R596" i="1"/>
  <c r="R597" i="1"/>
  <c r="R598" i="1"/>
  <c r="R599" i="1"/>
  <c r="R600" i="1"/>
  <c r="R601" i="1"/>
  <c r="R602" i="1"/>
  <c r="R603" i="1"/>
  <c r="R604" i="1"/>
  <c r="R605" i="1"/>
  <c r="R606" i="1"/>
  <c r="R607" i="1"/>
  <c r="R608" i="1"/>
  <c r="R609" i="1"/>
  <c r="R610" i="1"/>
  <c r="R611" i="1"/>
  <c r="R612" i="1"/>
  <c r="R613" i="1"/>
  <c r="R614" i="1"/>
  <c r="R615" i="1"/>
  <c r="R616" i="1"/>
  <c r="R617" i="1"/>
  <c r="R618" i="1"/>
  <c r="R619" i="1"/>
  <c r="R620" i="1"/>
  <c r="R621" i="1"/>
  <c r="R622" i="1"/>
  <c r="R623" i="1"/>
  <c r="R624" i="1"/>
  <c r="R625" i="1"/>
  <c r="R626" i="1"/>
  <c r="R627" i="1"/>
  <c r="R628" i="1"/>
  <c r="R629" i="1"/>
  <c r="R630" i="1"/>
  <c r="R631" i="1"/>
  <c r="R632" i="1"/>
  <c r="R633" i="1"/>
  <c r="R634" i="1"/>
  <c r="R635" i="1"/>
  <c r="R636" i="1"/>
  <c r="R637" i="1"/>
  <c r="R638" i="1"/>
  <c r="R639" i="1"/>
  <c r="R640" i="1"/>
  <c r="R641" i="1"/>
  <c r="R642" i="1"/>
  <c r="R643" i="1"/>
  <c r="R644" i="1"/>
  <c r="R645" i="1"/>
  <c r="R646" i="1"/>
  <c r="R647" i="1"/>
  <c r="R648" i="1"/>
  <c r="R649" i="1"/>
  <c r="R650" i="1"/>
  <c r="R651" i="1"/>
  <c r="R652" i="1"/>
  <c r="R653" i="1"/>
  <c r="R654" i="1"/>
  <c r="R655" i="1"/>
  <c r="R656" i="1"/>
  <c r="R657" i="1"/>
  <c r="R658" i="1"/>
  <c r="R659" i="1"/>
  <c r="R660" i="1"/>
  <c r="R661" i="1"/>
  <c r="R662" i="1"/>
  <c r="R663" i="1"/>
  <c r="R664" i="1"/>
  <c r="R665" i="1"/>
  <c r="R666" i="1"/>
  <c r="R667" i="1"/>
  <c r="R668" i="1"/>
  <c r="R669" i="1"/>
  <c r="R670" i="1"/>
  <c r="R671" i="1"/>
  <c r="R672" i="1"/>
  <c r="R673" i="1"/>
  <c r="R674" i="1"/>
  <c r="R675" i="1"/>
  <c r="R676" i="1"/>
  <c r="R677" i="1"/>
  <c r="R678" i="1"/>
  <c r="R679" i="1"/>
  <c r="R680" i="1"/>
  <c r="R681" i="1"/>
  <c r="R682" i="1"/>
  <c r="R683" i="1"/>
  <c r="R684" i="1"/>
  <c r="R685" i="1"/>
  <c r="R686" i="1"/>
  <c r="R687" i="1"/>
  <c r="R688" i="1"/>
  <c r="R689" i="1"/>
  <c r="R690" i="1"/>
  <c r="R691" i="1"/>
  <c r="R692" i="1"/>
  <c r="R693" i="1"/>
  <c r="R694" i="1"/>
  <c r="R695" i="1"/>
  <c r="R696" i="1"/>
  <c r="R697" i="1"/>
  <c r="R698" i="1"/>
  <c r="R699" i="1"/>
  <c r="R700" i="1"/>
  <c r="R701" i="1"/>
  <c r="R702" i="1"/>
  <c r="R703" i="1"/>
  <c r="R704" i="1"/>
  <c r="R705" i="1"/>
  <c r="R706" i="1"/>
  <c r="R707" i="1"/>
  <c r="R708" i="1"/>
  <c r="R709" i="1"/>
  <c r="R710" i="1"/>
  <c r="R711" i="1"/>
  <c r="R712" i="1"/>
  <c r="R713" i="1"/>
  <c r="R714" i="1"/>
  <c r="R715" i="1"/>
  <c r="R716" i="1"/>
  <c r="R717" i="1"/>
  <c r="R718" i="1"/>
  <c r="R719" i="1"/>
  <c r="R720" i="1"/>
  <c r="R721" i="1"/>
  <c r="R722" i="1"/>
  <c r="R723" i="1"/>
  <c r="R724" i="1"/>
  <c r="R725" i="1"/>
  <c r="R726" i="1"/>
  <c r="R727" i="1"/>
  <c r="R728" i="1"/>
  <c r="R729" i="1"/>
  <c r="R730" i="1"/>
  <c r="R731" i="1"/>
  <c r="R732" i="1"/>
  <c r="R733" i="1"/>
  <c r="R734" i="1"/>
  <c r="R735" i="1"/>
  <c r="R736" i="1"/>
  <c r="R737" i="1"/>
  <c r="R738" i="1"/>
  <c r="R739" i="1"/>
  <c r="R740" i="1"/>
  <c r="R741" i="1"/>
  <c r="R742" i="1"/>
  <c r="R743" i="1"/>
  <c r="R744" i="1"/>
  <c r="R745" i="1"/>
  <c r="R746" i="1"/>
  <c r="R747" i="1"/>
  <c r="R748" i="1"/>
  <c r="R749" i="1"/>
  <c r="R750" i="1"/>
  <c r="R751" i="1"/>
  <c r="R752" i="1"/>
  <c r="R753" i="1"/>
  <c r="R754" i="1"/>
  <c r="R755" i="1"/>
  <c r="R756" i="1"/>
  <c r="R757" i="1"/>
  <c r="R758" i="1"/>
  <c r="R759" i="1"/>
  <c r="R760" i="1"/>
  <c r="R761" i="1"/>
  <c r="R762" i="1"/>
  <c r="R763" i="1"/>
  <c r="R764" i="1"/>
  <c r="R765" i="1"/>
  <c r="R766" i="1"/>
  <c r="R767" i="1"/>
  <c r="R768" i="1"/>
  <c r="R769" i="1"/>
  <c r="R770" i="1"/>
  <c r="R771" i="1"/>
  <c r="R772" i="1"/>
  <c r="R773" i="1"/>
  <c r="R774" i="1"/>
  <c r="R775" i="1"/>
  <c r="R776" i="1"/>
  <c r="R777" i="1"/>
  <c r="R778" i="1"/>
  <c r="R779" i="1"/>
  <c r="R780" i="1"/>
  <c r="R781" i="1"/>
  <c r="R782" i="1"/>
  <c r="R783" i="1"/>
  <c r="R784" i="1"/>
  <c r="R785" i="1"/>
  <c r="R786" i="1"/>
  <c r="R787" i="1"/>
  <c r="R788" i="1"/>
  <c r="R789" i="1"/>
  <c r="R790" i="1"/>
  <c r="R791" i="1"/>
  <c r="R792" i="1"/>
  <c r="R793" i="1"/>
  <c r="R794" i="1"/>
  <c r="R795" i="1"/>
  <c r="R796" i="1"/>
  <c r="R797" i="1"/>
  <c r="R798" i="1"/>
  <c r="R17" i="1"/>
  <c r="H18" i="1"/>
  <c r="J18" i="1" s="1"/>
  <c r="H19" i="1"/>
  <c r="J19" i="1" s="1"/>
  <c r="H20" i="1"/>
  <c r="J20" i="1" s="1"/>
  <c r="H21" i="1"/>
  <c r="J21" i="1" s="1"/>
  <c r="H22" i="1"/>
  <c r="J22" i="1" s="1"/>
  <c r="H23" i="1"/>
  <c r="J23" i="1" s="1"/>
  <c r="H24" i="1"/>
  <c r="J24" i="1" s="1"/>
  <c r="H25" i="1"/>
  <c r="J25" i="1" s="1"/>
  <c r="H26" i="1"/>
  <c r="J26" i="1" s="1"/>
  <c r="H27" i="1"/>
  <c r="J27" i="1" s="1"/>
  <c r="H28" i="1"/>
  <c r="J28" i="1" s="1"/>
  <c r="H29" i="1"/>
  <c r="J29" i="1" s="1"/>
  <c r="H30" i="1"/>
  <c r="J30" i="1" s="1"/>
  <c r="H31" i="1"/>
  <c r="J31" i="1" s="1"/>
  <c r="H32" i="1"/>
  <c r="J32" i="1" s="1"/>
  <c r="H33" i="1"/>
  <c r="J33" i="1" s="1"/>
  <c r="H34" i="1"/>
  <c r="J34" i="1" s="1"/>
  <c r="H35" i="1"/>
  <c r="J35" i="1" s="1"/>
  <c r="H36" i="1"/>
  <c r="J36" i="1" s="1"/>
  <c r="H37" i="1"/>
  <c r="J37" i="1" s="1"/>
  <c r="H38" i="1"/>
  <c r="J38" i="1" s="1"/>
  <c r="H39" i="1"/>
  <c r="J39" i="1" s="1"/>
  <c r="H40" i="1"/>
  <c r="J40" i="1" s="1"/>
  <c r="H41" i="1"/>
  <c r="J41" i="1" s="1"/>
  <c r="H42" i="1"/>
  <c r="J42" i="1" s="1"/>
  <c r="H43" i="1"/>
  <c r="J43" i="1" s="1"/>
  <c r="H44" i="1"/>
  <c r="J44" i="1" s="1"/>
  <c r="H45" i="1"/>
  <c r="J45" i="1" s="1"/>
  <c r="H46" i="1"/>
  <c r="J46" i="1" s="1"/>
  <c r="H47" i="1"/>
  <c r="J47" i="1" s="1"/>
  <c r="H48" i="1"/>
  <c r="J48" i="1" s="1"/>
  <c r="H49" i="1"/>
  <c r="J49" i="1" s="1"/>
  <c r="H50" i="1"/>
  <c r="J50" i="1" s="1"/>
  <c r="H51" i="1"/>
  <c r="J51" i="1" s="1"/>
  <c r="H52" i="1"/>
  <c r="J52" i="1" s="1"/>
  <c r="H53" i="1"/>
  <c r="J53" i="1" s="1"/>
  <c r="H54" i="1"/>
  <c r="J54" i="1" s="1"/>
  <c r="H55" i="1"/>
  <c r="J55" i="1" s="1"/>
  <c r="H56" i="1"/>
  <c r="J56" i="1" s="1"/>
  <c r="H57" i="1"/>
  <c r="J57" i="1" s="1"/>
  <c r="H58" i="1"/>
  <c r="J58" i="1" s="1"/>
  <c r="H59" i="1"/>
  <c r="J59" i="1" s="1"/>
  <c r="H60" i="1"/>
  <c r="J60" i="1" s="1"/>
  <c r="H61" i="1"/>
  <c r="J61" i="1" s="1"/>
  <c r="H62" i="1"/>
  <c r="J62" i="1" s="1"/>
  <c r="H63" i="1"/>
  <c r="J63" i="1" s="1"/>
  <c r="H64" i="1"/>
  <c r="J64" i="1" s="1"/>
  <c r="H65" i="1"/>
  <c r="J65" i="1" s="1"/>
  <c r="H66" i="1"/>
  <c r="J66" i="1" s="1"/>
  <c r="H67" i="1"/>
  <c r="J67" i="1" s="1"/>
  <c r="H68" i="1"/>
  <c r="J68" i="1" s="1"/>
  <c r="H69" i="1"/>
  <c r="J69" i="1" s="1"/>
  <c r="H70" i="1"/>
  <c r="J70" i="1" s="1"/>
  <c r="H71" i="1"/>
  <c r="J71" i="1" s="1"/>
  <c r="H72" i="1"/>
  <c r="J72" i="1" s="1"/>
  <c r="H73" i="1"/>
  <c r="J73" i="1" s="1"/>
  <c r="H74" i="1"/>
  <c r="J74" i="1" s="1"/>
  <c r="H75" i="1"/>
  <c r="J75" i="1" s="1"/>
  <c r="H76" i="1"/>
  <c r="J76" i="1" s="1"/>
  <c r="H77" i="1"/>
  <c r="J77" i="1" s="1"/>
  <c r="H78" i="1"/>
  <c r="J78" i="1" s="1"/>
  <c r="H79" i="1"/>
  <c r="J79" i="1" s="1"/>
  <c r="H80" i="1"/>
  <c r="J80" i="1" s="1"/>
  <c r="H81" i="1"/>
  <c r="J81" i="1" s="1"/>
  <c r="H82" i="1"/>
  <c r="J82" i="1" s="1"/>
  <c r="H83" i="1"/>
  <c r="J83" i="1" s="1"/>
  <c r="H84" i="1"/>
  <c r="J84" i="1" s="1"/>
  <c r="H85" i="1"/>
  <c r="J85" i="1" s="1"/>
  <c r="H86" i="1"/>
  <c r="J86" i="1" s="1"/>
  <c r="H87" i="1"/>
  <c r="J87" i="1" s="1"/>
  <c r="H88" i="1"/>
  <c r="J88" i="1" s="1"/>
  <c r="H89" i="1"/>
  <c r="J89" i="1" s="1"/>
  <c r="H90" i="1"/>
  <c r="J90" i="1" s="1"/>
  <c r="H91" i="1"/>
  <c r="J91" i="1" s="1"/>
  <c r="H92" i="1"/>
  <c r="J92" i="1" s="1"/>
  <c r="H93" i="1"/>
  <c r="J93" i="1" s="1"/>
  <c r="H94" i="1"/>
  <c r="J94" i="1" s="1"/>
  <c r="H95" i="1"/>
  <c r="J95" i="1" s="1"/>
  <c r="H96" i="1"/>
  <c r="J96" i="1" s="1"/>
  <c r="H97" i="1"/>
  <c r="J97" i="1" s="1"/>
  <c r="H98" i="1"/>
  <c r="J98" i="1" s="1"/>
  <c r="H99" i="1"/>
  <c r="J99" i="1" s="1"/>
  <c r="H100" i="1"/>
  <c r="J100" i="1" s="1"/>
  <c r="H101" i="1"/>
  <c r="J101" i="1" s="1"/>
  <c r="H102" i="1"/>
  <c r="J102" i="1" s="1"/>
  <c r="H103" i="1"/>
  <c r="J103" i="1" s="1"/>
  <c r="H104" i="1"/>
  <c r="J104" i="1" s="1"/>
  <c r="H105" i="1"/>
  <c r="J105" i="1" s="1"/>
  <c r="H106" i="1"/>
  <c r="J106" i="1" s="1"/>
  <c r="H107" i="1"/>
  <c r="J107" i="1" s="1"/>
  <c r="H108" i="1"/>
  <c r="J108" i="1" s="1"/>
  <c r="H109" i="1"/>
  <c r="J109" i="1" s="1"/>
  <c r="H110" i="1"/>
  <c r="J110" i="1" s="1"/>
  <c r="H111" i="1"/>
  <c r="J111" i="1" s="1"/>
  <c r="H112" i="1"/>
  <c r="J112" i="1" s="1"/>
  <c r="H113" i="1"/>
  <c r="J113" i="1" s="1"/>
  <c r="H114" i="1"/>
  <c r="J114" i="1" s="1"/>
  <c r="H115" i="1"/>
  <c r="J115" i="1" s="1"/>
  <c r="H116" i="1"/>
  <c r="J116" i="1" s="1"/>
  <c r="H117" i="1"/>
  <c r="J117" i="1" s="1"/>
  <c r="H118" i="1"/>
  <c r="J118" i="1" s="1"/>
  <c r="H119" i="1"/>
  <c r="J119" i="1" s="1"/>
  <c r="H120" i="1"/>
  <c r="J120" i="1" s="1"/>
  <c r="H121" i="1"/>
  <c r="J121" i="1" s="1"/>
  <c r="H122" i="1"/>
  <c r="J122" i="1" s="1"/>
  <c r="H123" i="1"/>
  <c r="J123" i="1" s="1"/>
  <c r="H124" i="1"/>
  <c r="J124" i="1" s="1"/>
  <c r="H125" i="1"/>
  <c r="J125" i="1" s="1"/>
  <c r="H126" i="1"/>
  <c r="J126" i="1" s="1"/>
  <c r="H127" i="1"/>
  <c r="J127" i="1" s="1"/>
  <c r="H128" i="1"/>
  <c r="J128" i="1" s="1"/>
  <c r="H129" i="1"/>
  <c r="J129" i="1" s="1"/>
  <c r="H130" i="1"/>
  <c r="J130" i="1" s="1"/>
  <c r="H131" i="1"/>
  <c r="J131" i="1" s="1"/>
  <c r="H132" i="1"/>
  <c r="J132" i="1" s="1"/>
  <c r="H133" i="1"/>
  <c r="J133" i="1" s="1"/>
  <c r="H134" i="1"/>
  <c r="J134" i="1" s="1"/>
  <c r="H135" i="1"/>
  <c r="J135" i="1" s="1"/>
  <c r="H136" i="1"/>
  <c r="J136" i="1" s="1"/>
  <c r="H137" i="1"/>
  <c r="J137" i="1" s="1"/>
  <c r="H138" i="1"/>
  <c r="J138" i="1" s="1"/>
  <c r="H139" i="1"/>
  <c r="J139" i="1" s="1"/>
  <c r="H140" i="1"/>
  <c r="J140" i="1" s="1"/>
  <c r="H141" i="1"/>
  <c r="J141" i="1" s="1"/>
  <c r="H142" i="1"/>
  <c r="J142" i="1" s="1"/>
  <c r="H143" i="1"/>
  <c r="J143" i="1" s="1"/>
  <c r="H144" i="1"/>
  <c r="J144" i="1" s="1"/>
  <c r="H145" i="1"/>
  <c r="J145" i="1" s="1"/>
  <c r="H146" i="1"/>
  <c r="J146" i="1" s="1"/>
  <c r="H147" i="1"/>
  <c r="J147" i="1" s="1"/>
  <c r="H148" i="1"/>
  <c r="J148" i="1" s="1"/>
  <c r="H149" i="1"/>
  <c r="J149" i="1" s="1"/>
  <c r="H150" i="1"/>
  <c r="J150" i="1" s="1"/>
  <c r="H151" i="1"/>
  <c r="J151" i="1" s="1"/>
  <c r="H152" i="1"/>
  <c r="J152" i="1" s="1"/>
  <c r="H153" i="1"/>
  <c r="J153" i="1" s="1"/>
  <c r="H154" i="1"/>
  <c r="J154" i="1" s="1"/>
  <c r="H155" i="1"/>
  <c r="J155" i="1" s="1"/>
  <c r="H156" i="1"/>
  <c r="J156" i="1" s="1"/>
  <c r="H157" i="1"/>
  <c r="J157" i="1" s="1"/>
  <c r="H158" i="1"/>
  <c r="J158" i="1" s="1"/>
  <c r="H159" i="1"/>
  <c r="J159" i="1" s="1"/>
  <c r="H160" i="1"/>
  <c r="J160" i="1" s="1"/>
  <c r="H161" i="1"/>
  <c r="J161" i="1" s="1"/>
  <c r="H162" i="1"/>
  <c r="J162" i="1" s="1"/>
  <c r="H163" i="1"/>
  <c r="J163" i="1" s="1"/>
  <c r="H164" i="1"/>
  <c r="J164" i="1" s="1"/>
  <c r="H165" i="1"/>
  <c r="J165" i="1" s="1"/>
  <c r="H166" i="1"/>
  <c r="J166" i="1" s="1"/>
  <c r="H167" i="1"/>
  <c r="J167" i="1" s="1"/>
  <c r="H168" i="1"/>
  <c r="J168" i="1" s="1"/>
  <c r="H169" i="1"/>
  <c r="J169" i="1" s="1"/>
  <c r="H170" i="1"/>
  <c r="J170" i="1" s="1"/>
  <c r="H171" i="1"/>
  <c r="J171" i="1" s="1"/>
  <c r="H172" i="1"/>
  <c r="J172" i="1" s="1"/>
  <c r="H173" i="1"/>
  <c r="J173" i="1" s="1"/>
  <c r="H174" i="1"/>
  <c r="J174" i="1" s="1"/>
  <c r="H175" i="1"/>
  <c r="J175" i="1" s="1"/>
  <c r="H176" i="1"/>
  <c r="J176" i="1" s="1"/>
  <c r="H177" i="1"/>
  <c r="J177" i="1" s="1"/>
  <c r="H178" i="1"/>
  <c r="J178" i="1" s="1"/>
  <c r="H179" i="1"/>
  <c r="J179" i="1" s="1"/>
  <c r="H180" i="1"/>
  <c r="J180" i="1" s="1"/>
  <c r="H181" i="1"/>
  <c r="J181" i="1" s="1"/>
  <c r="H182" i="1"/>
  <c r="J182" i="1" s="1"/>
  <c r="H183" i="1"/>
  <c r="J183" i="1" s="1"/>
  <c r="H184" i="1"/>
  <c r="J184" i="1" s="1"/>
  <c r="H185" i="1"/>
  <c r="J185" i="1" s="1"/>
  <c r="H186" i="1"/>
  <c r="J186" i="1" s="1"/>
  <c r="H187" i="1"/>
  <c r="J187" i="1" s="1"/>
  <c r="H188" i="1"/>
  <c r="J188" i="1" s="1"/>
  <c r="H189" i="1"/>
  <c r="J189" i="1" s="1"/>
  <c r="H190" i="1"/>
  <c r="J190" i="1" s="1"/>
  <c r="H191" i="1"/>
  <c r="J191" i="1" s="1"/>
  <c r="H192" i="1"/>
  <c r="J192" i="1" s="1"/>
  <c r="H193" i="1"/>
  <c r="J193" i="1" s="1"/>
  <c r="H194" i="1"/>
  <c r="J194" i="1" s="1"/>
  <c r="H195" i="1"/>
  <c r="J195" i="1" s="1"/>
  <c r="H196" i="1"/>
  <c r="J196" i="1" s="1"/>
  <c r="H197" i="1"/>
  <c r="J197" i="1" s="1"/>
  <c r="H198" i="1"/>
  <c r="J198" i="1" s="1"/>
  <c r="H199" i="1"/>
  <c r="J199" i="1" s="1"/>
  <c r="H200" i="1"/>
  <c r="J200" i="1" s="1"/>
  <c r="H201" i="1"/>
  <c r="J201" i="1" s="1"/>
  <c r="H202" i="1"/>
  <c r="J202" i="1" s="1"/>
  <c r="H203" i="1"/>
  <c r="J203" i="1" s="1"/>
  <c r="H204" i="1"/>
  <c r="J204" i="1" s="1"/>
  <c r="H205" i="1"/>
  <c r="J205" i="1" s="1"/>
  <c r="H206" i="1"/>
  <c r="J206" i="1" s="1"/>
  <c r="H207" i="1"/>
  <c r="J207" i="1" s="1"/>
  <c r="H208" i="1"/>
  <c r="J208" i="1" s="1"/>
  <c r="H209" i="1"/>
  <c r="J209" i="1" s="1"/>
  <c r="H210" i="1"/>
  <c r="J210" i="1" s="1"/>
  <c r="H211" i="1"/>
  <c r="J211" i="1" s="1"/>
  <c r="H212" i="1"/>
  <c r="J212" i="1" s="1"/>
  <c r="H213" i="1"/>
  <c r="J213" i="1" s="1"/>
  <c r="H214" i="1"/>
  <c r="J214" i="1" s="1"/>
  <c r="H215" i="1"/>
  <c r="J215" i="1" s="1"/>
  <c r="H216" i="1"/>
  <c r="J216" i="1" s="1"/>
  <c r="H217" i="1"/>
  <c r="J217" i="1" s="1"/>
  <c r="H218" i="1"/>
  <c r="J218" i="1" s="1"/>
  <c r="H219" i="1"/>
  <c r="J219" i="1" s="1"/>
  <c r="H220" i="1"/>
  <c r="J220" i="1" s="1"/>
  <c r="H221" i="1"/>
  <c r="J221" i="1" s="1"/>
  <c r="H222" i="1"/>
  <c r="J222" i="1" s="1"/>
  <c r="H223" i="1"/>
  <c r="J223" i="1" s="1"/>
  <c r="H224" i="1"/>
  <c r="J224" i="1" s="1"/>
  <c r="H225" i="1"/>
  <c r="J225" i="1" s="1"/>
  <c r="H226" i="1"/>
  <c r="J226" i="1" s="1"/>
  <c r="H227" i="1"/>
  <c r="J227" i="1" s="1"/>
  <c r="H228" i="1"/>
  <c r="J228" i="1" s="1"/>
  <c r="H229" i="1"/>
  <c r="J229" i="1" s="1"/>
  <c r="H230" i="1"/>
  <c r="J230" i="1" s="1"/>
  <c r="H231" i="1"/>
  <c r="J231" i="1" s="1"/>
  <c r="H232" i="1"/>
  <c r="J232" i="1" s="1"/>
  <c r="H233" i="1"/>
  <c r="J233" i="1" s="1"/>
  <c r="H234" i="1"/>
  <c r="J234" i="1" s="1"/>
  <c r="H235" i="1"/>
  <c r="J235" i="1" s="1"/>
  <c r="H236" i="1"/>
  <c r="J236" i="1" s="1"/>
  <c r="H237" i="1"/>
  <c r="J237" i="1" s="1"/>
  <c r="H238" i="1"/>
  <c r="J238" i="1" s="1"/>
  <c r="H239" i="1"/>
  <c r="J239" i="1" s="1"/>
  <c r="H240" i="1"/>
  <c r="J240" i="1" s="1"/>
  <c r="H241" i="1"/>
  <c r="J241" i="1" s="1"/>
  <c r="H242" i="1"/>
  <c r="J242" i="1" s="1"/>
  <c r="H243" i="1"/>
  <c r="J243" i="1" s="1"/>
  <c r="H244" i="1"/>
  <c r="J244" i="1" s="1"/>
  <c r="H245" i="1"/>
  <c r="J245" i="1" s="1"/>
  <c r="H246" i="1"/>
  <c r="J246" i="1" s="1"/>
  <c r="H247" i="1"/>
  <c r="J247" i="1" s="1"/>
  <c r="H248" i="1"/>
  <c r="J248" i="1" s="1"/>
  <c r="H249" i="1"/>
  <c r="J249" i="1" s="1"/>
  <c r="H250" i="1"/>
  <c r="J250" i="1" s="1"/>
  <c r="H251" i="1"/>
  <c r="J251" i="1" s="1"/>
  <c r="H252" i="1"/>
  <c r="J252" i="1" s="1"/>
  <c r="H253" i="1"/>
  <c r="J253" i="1" s="1"/>
  <c r="H254" i="1"/>
  <c r="J254" i="1" s="1"/>
  <c r="H255" i="1"/>
  <c r="J255" i="1" s="1"/>
  <c r="H256" i="1"/>
  <c r="J256" i="1" s="1"/>
  <c r="H257" i="1"/>
  <c r="J257" i="1" s="1"/>
  <c r="H258" i="1"/>
  <c r="J258" i="1" s="1"/>
  <c r="H259" i="1"/>
  <c r="J259" i="1" s="1"/>
  <c r="H260" i="1"/>
  <c r="J260" i="1" s="1"/>
  <c r="H261" i="1"/>
  <c r="J261" i="1" s="1"/>
  <c r="H262" i="1"/>
  <c r="J262" i="1" s="1"/>
  <c r="H263" i="1"/>
  <c r="J263" i="1" s="1"/>
  <c r="H264" i="1"/>
  <c r="J264" i="1" s="1"/>
  <c r="H265" i="1"/>
  <c r="J265" i="1" s="1"/>
  <c r="H266" i="1"/>
  <c r="J266" i="1" s="1"/>
  <c r="H267" i="1"/>
  <c r="J267" i="1" s="1"/>
  <c r="H268" i="1"/>
  <c r="J268" i="1" s="1"/>
  <c r="H269" i="1"/>
  <c r="J269" i="1" s="1"/>
  <c r="H270" i="1"/>
  <c r="J270" i="1" s="1"/>
  <c r="H271" i="1"/>
  <c r="J271" i="1" s="1"/>
  <c r="H272" i="1"/>
  <c r="J272" i="1" s="1"/>
  <c r="H273" i="1"/>
  <c r="J273" i="1" s="1"/>
  <c r="H274" i="1"/>
  <c r="J274" i="1" s="1"/>
  <c r="H275" i="1"/>
  <c r="J275" i="1" s="1"/>
  <c r="H276" i="1"/>
  <c r="J276" i="1" s="1"/>
  <c r="H277" i="1"/>
  <c r="J277" i="1" s="1"/>
  <c r="H278" i="1"/>
  <c r="J278" i="1" s="1"/>
  <c r="H279" i="1"/>
  <c r="J279" i="1" s="1"/>
  <c r="H280" i="1"/>
  <c r="J280" i="1" s="1"/>
  <c r="H281" i="1"/>
  <c r="J281" i="1" s="1"/>
  <c r="H282" i="1"/>
  <c r="J282" i="1" s="1"/>
  <c r="H283" i="1"/>
  <c r="J283" i="1" s="1"/>
  <c r="H284" i="1"/>
  <c r="J284" i="1" s="1"/>
  <c r="H285" i="1"/>
  <c r="J285" i="1" s="1"/>
  <c r="H286" i="1"/>
  <c r="J286" i="1" s="1"/>
  <c r="H287" i="1"/>
  <c r="J287" i="1" s="1"/>
  <c r="H288" i="1"/>
  <c r="J288" i="1" s="1"/>
  <c r="H289" i="1"/>
  <c r="J289" i="1" s="1"/>
  <c r="H290" i="1"/>
  <c r="J290" i="1" s="1"/>
  <c r="H291" i="1"/>
  <c r="J291" i="1" s="1"/>
  <c r="H292" i="1"/>
  <c r="J292" i="1" s="1"/>
  <c r="H293" i="1"/>
  <c r="J293" i="1" s="1"/>
  <c r="H294" i="1"/>
  <c r="J294" i="1" s="1"/>
  <c r="H295" i="1"/>
  <c r="J295" i="1" s="1"/>
  <c r="H296" i="1"/>
  <c r="J296" i="1" s="1"/>
  <c r="H297" i="1"/>
  <c r="J297" i="1" s="1"/>
  <c r="H298" i="1"/>
  <c r="J298" i="1" s="1"/>
  <c r="H299" i="1"/>
  <c r="J299" i="1" s="1"/>
  <c r="H300" i="1"/>
  <c r="J300" i="1" s="1"/>
  <c r="H301" i="1"/>
  <c r="J301" i="1" s="1"/>
  <c r="H302" i="1"/>
  <c r="J302" i="1" s="1"/>
  <c r="H303" i="1"/>
  <c r="J303" i="1" s="1"/>
  <c r="H304" i="1"/>
  <c r="J304" i="1" s="1"/>
  <c r="H305" i="1"/>
  <c r="J305" i="1" s="1"/>
  <c r="H306" i="1"/>
  <c r="J306" i="1" s="1"/>
  <c r="H307" i="1"/>
  <c r="J307" i="1" s="1"/>
  <c r="H308" i="1"/>
  <c r="J308" i="1" s="1"/>
  <c r="H309" i="1"/>
  <c r="J309" i="1" s="1"/>
  <c r="H310" i="1"/>
  <c r="J310" i="1" s="1"/>
  <c r="H311" i="1"/>
  <c r="J311" i="1" s="1"/>
  <c r="H312" i="1"/>
  <c r="J312" i="1" s="1"/>
  <c r="H313" i="1"/>
  <c r="J313" i="1" s="1"/>
  <c r="H314" i="1"/>
  <c r="J314" i="1" s="1"/>
  <c r="H315" i="1"/>
  <c r="J315" i="1" s="1"/>
  <c r="H316" i="1"/>
  <c r="J316" i="1" s="1"/>
  <c r="H317" i="1"/>
  <c r="J317" i="1" s="1"/>
  <c r="H318" i="1"/>
  <c r="J318" i="1" s="1"/>
  <c r="H319" i="1"/>
  <c r="J319" i="1" s="1"/>
  <c r="H320" i="1"/>
  <c r="J320" i="1" s="1"/>
  <c r="H321" i="1"/>
  <c r="J321" i="1" s="1"/>
  <c r="H322" i="1"/>
  <c r="J322" i="1" s="1"/>
  <c r="H323" i="1"/>
  <c r="J323" i="1" s="1"/>
  <c r="H324" i="1"/>
  <c r="J324" i="1" s="1"/>
  <c r="H325" i="1"/>
  <c r="J325" i="1" s="1"/>
  <c r="H326" i="1"/>
  <c r="J326" i="1" s="1"/>
  <c r="H327" i="1"/>
  <c r="J327" i="1" s="1"/>
  <c r="H328" i="1"/>
  <c r="J328" i="1" s="1"/>
  <c r="H329" i="1"/>
  <c r="J329" i="1" s="1"/>
  <c r="H330" i="1"/>
  <c r="J330" i="1" s="1"/>
  <c r="H331" i="1"/>
  <c r="J331" i="1" s="1"/>
  <c r="H332" i="1"/>
  <c r="J332" i="1" s="1"/>
  <c r="H333" i="1"/>
  <c r="J333" i="1" s="1"/>
  <c r="H334" i="1"/>
  <c r="J334" i="1" s="1"/>
  <c r="H335" i="1"/>
  <c r="J335" i="1" s="1"/>
  <c r="H336" i="1"/>
  <c r="J336" i="1" s="1"/>
  <c r="H337" i="1"/>
  <c r="J337" i="1" s="1"/>
  <c r="H338" i="1"/>
  <c r="J338" i="1" s="1"/>
  <c r="H339" i="1"/>
  <c r="J339" i="1" s="1"/>
  <c r="H340" i="1"/>
  <c r="J340" i="1" s="1"/>
  <c r="H341" i="1"/>
  <c r="J341" i="1" s="1"/>
  <c r="H342" i="1"/>
  <c r="J342" i="1" s="1"/>
  <c r="H343" i="1"/>
  <c r="J343" i="1" s="1"/>
  <c r="H344" i="1"/>
  <c r="J344" i="1" s="1"/>
  <c r="H345" i="1"/>
  <c r="J345" i="1" s="1"/>
  <c r="H346" i="1"/>
  <c r="J346" i="1" s="1"/>
  <c r="H347" i="1"/>
  <c r="J347" i="1" s="1"/>
  <c r="H348" i="1"/>
  <c r="J348" i="1" s="1"/>
  <c r="H349" i="1"/>
  <c r="J349" i="1" s="1"/>
  <c r="H350" i="1"/>
  <c r="J350" i="1" s="1"/>
  <c r="H351" i="1"/>
  <c r="J351" i="1" s="1"/>
  <c r="H352" i="1"/>
  <c r="J352" i="1" s="1"/>
  <c r="H353" i="1"/>
  <c r="J353" i="1" s="1"/>
  <c r="H354" i="1"/>
  <c r="J354" i="1" s="1"/>
  <c r="H355" i="1"/>
  <c r="J355" i="1" s="1"/>
  <c r="H356" i="1"/>
  <c r="J356" i="1" s="1"/>
  <c r="H357" i="1"/>
  <c r="J357" i="1" s="1"/>
  <c r="H358" i="1"/>
  <c r="J358" i="1" s="1"/>
  <c r="H359" i="1"/>
  <c r="J359" i="1" s="1"/>
  <c r="H360" i="1"/>
  <c r="J360" i="1" s="1"/>
  <c r="H361" i="1"/>
  <c r="J361" i="1" s="1"/>
  <c r="H362" i="1"/>
  <c r="J362" i="1" s="1"/>
  <c r="H363" i="1"/>
  <c r="J363" i="1" s="1"/>
  <c r="H364" i="1"/>
  <c r="J364" i="1" s="1"/>
  <c r="H365" i="1"/>
  <c r="J365" i="1" s="1"/>
  <c r="H366" i="1"/>
  <c r="J366" i="1" s="1"/>
  <c r="H367" i="1"/>
  <c r="J367" i="1" s="1"/>
  <c r="H368" i="1"/>
  <c r="J368" i="1" s="1"/>
  <c r="H369" i="1"/>
  <c r="J369" i="1" s="1"/>
  <c r="H370" i="1"/>
  <c r="J370" i="1" s="1"/>
  <c r="H371" i="1"/>
  <c r="J371" i="1" s="1"/>
  <c r="H372" i="1"/>
  <c r="J372" i="1" s="1"/>
  <c r="H373" i="1"/>
  <c r="J373" i="1" s="1"/>
  <c r="H374" i="1"/>
  <c r="J374" i="1" s="1"/>
  <c r="H375" i="1"/>
  <c r="J375" i="1" s="1"/>
  <c r="H376" i="1"/>
  <c r="J376" i="1" s="1"/>
  <c r="H377" i="1"/>
  <c r="J377" i="1" s="1"/>
  <c r="H378" i="1"/>
  <c r="J378" i="1" s="1"/>
  <c r="H379" i="1"/>
  <c r="J379" i="1" s="1"/>
  <c r="H380" i="1"/>
  <c r="J380" i="1" s="1"/>
  <c r="H381" i="1"/>
  <c r="J381" i="1" s="1"/>
  <c r="H382" i="1"/>
  <c r="J382" i="1" s="1"/>
  <c r="H383" i="1"/>
  <c r="J383" i="1" s="1"/>
  <c r="H384" i="1"/>
  <c r="J384" i="1" s="1"/>
  <c r="H385" i="1"/>
  <c r="J385" i="1" s="1"/>
  <c r="H386" i="1"/>
  <c r="J386" i="1" s="1"/>
  <c r="H387" i="1"/>
  <c r="J387" i="1" s="1"/>
  <c r="H388" i="1"/>
  <c r="J388" i="1" s="1"/>
  <c r="H389" i="1"/>
  <c r="J389" i="1" s="1"/>
  <c r="H390" i="1"/>
  <c r="J390" i="1" s="1"/>
  <c r="H391" i="1"/>
  <c r="J391" i="1" s="1"/>
  <c r="H392" i="1"/>
  <c r="J392" i="1" s="1"/>
  <c r="H393" i="1"/>
  <c r="J393" i="1" s="1"/>
  <c r="H394" i="1"/>
  <c r="J394" i="1" s="1"/>
  <c r="H395" i="1"/>
  <c r="J395" i="1" s="1"/>
  <c r="H396" i="1"/>
  <c r="J396" i="1" s="1"/>
  <c r="H397" i="1"/>
  <c r="J397" i="1" s="1"/>
  <c r="H398" i="1"/>
  <c r="J398" i="1" s="1"/>
  <c r="H399" i="1"/>
  <c r="J399" i="1" s="1"/>
  <c r="H400" i="1"/>
  <c r="J400" i="1" s="1"/>
  <c r="H401" i="1"/>
  <c r="J401" i="1" s="1"/>
  <c r="H402" i="1"/>
  <c r="J402" i="1" s="1"/>
  <c r="H403" i="1"/>
  <c r="J403" i="1" s="1"/>
  <c r="H404" i="1"/>
  <c r="J404" i="1" s="1"/>
  <c r="H405" i="1"/>
  <c r="J405" i="1" s="1"/>
  <c r="H406" i="1"/>
  <c r="J406" i="1" s="1"/>
  <c r="H407" i="1"/>
  <c r="J407" i="1" s="1"/>
  <c r="H408" i="1"/>
  <c r="J408" i="1" s="1"/>
  <c r="H409" i="1"/>
  <c r="J409" i="1" s="1"/>
  <c r="H410" i="1"/>
  <c r="J410" i="1" s="1"/>
  <c r="H411" i="1"/>
  <c r="J411" i="1" s="1"/>
  <c r="H412" i="1"/>
  <c r="J412" i="1" s="1"/>
  <c r="H413" i="1"/>
  <c r="J413" i="1" s="1"/>
  <c r="H414" i="1"/>
  <c r="J414" i="1" s="1"/>
  <c r="H415" i="1"/>
  <c r="J415" i="1" s="1"/>
  <c r="H416" i="1"/>
  <c r="J416" i="1" s="1"/>
  <c r="H417" i="1"/>
  <c r="J417" i="1" s="1"/>
  <c r="H418" i="1"/>
  <c r="J418" i="1" s="1"/>
  <c r="H419" i="1"/>
  <c r="J419" i="1" s="1"/>
  <c r="H420" i="1"/>
  <c r="J420" i="1" s="1"/>
  <c r="H421" i="1"/>
  <c r="J421" i="1" s="1"/>
  <c r="H422" i="1"/>
  <c r="J422" i="1" s="1"/>
  <c r="H423" i="1"/>
  <c r="J423" i="1" s="1"/>
  <c r="H424" i="1"/>
  <c r="J424" i="1" s="1"/>
  <c r="H425" i="1"/>
  <c r="J425" i="1" s="1"/>
  <c r="H426" i="1"/>
  <c r="J426" i="1" s="1"/>
  <c r="H427" i="1"/>
  <c r="J427" i="1" s="1"/>
  <c r="H428" i="1"/>
  <c r="J428" i="1" s="1"/>
  <c r="H429" i="1"/>
  <c r="J429" i="1" s="1"/>
  <c r="H430" i="1"/>
  <c r="J430" i="1" s="1"/>
  <c r="H431" i="1"/>
  <c r="J431" i="1" s="1"/>
  <c r="H432" i="1"/>
  <c r="J432" i="1" s="1"/>
  <c r="H433" i="1"/>
  <c r="J433" i="1" s="1"/>
  <c r="H434" i="1"/>
  <c r="J434" i="1" s="1"/>
  <c r="H435" i="1"/>
  <c r="J435" i="1" s="1"/>
  <c r="H436" i="1"/>
  <c r="J436" i="1" s="1"/>
  <c r="H437" i="1"/>
  <c r="J437" i="1" s="1"/>
  <c r="H438" i="1"/>
  <c r="J438" i="1" s="1"/>
  <c r="H439" i="1"/>
  <c r="J439" i="1" s="1"/>
  <c r="H440" i="1"/>
  <c r="J440" i="1" s="1"/>
  <c r="H441" i="1"/>
  <c r="J441" i="1" s="1"/>
  <c r="H442" i="1"/>
  <c r="J442" i="1" s="1"/>
  <c r="H443" i="1"/>
  <c r="J443" i="1" s="1"/>
  <c r="H444" i="1"/>
  <c r="J444" i="1" s="1"/>
  <c r="H445" i="1"/>
  <c r="J445" i="1" s="1"/>
  <c r="H446" i="1"/>
  <c r="J446" i="1" s="1"/>
  <c r="H447" i="1"/>
  <c r="J447" i="1" s="1"/>
  <c r="H448" i="1"/>
  <c r="J448" i="1" s="1"/>
  <c r="H449" i="1"/>
  <c r="J449" i="1" s="1"/>
  <c r="H450" i="1"/>
  <c r="J450" i="1" s="1"/>
  <c r="H451" i="1"/>
  <c r="J451" i="1" s="1"/>
  <c r="H452" i="1"/>
  <c r="J452" i="1" s="1"/>
  <c r="H453" i="1"/>
  <c r="J453" i="1" s="1"/>
  <c r="H454" i="1"/>
  <c r="J454" i="1" s="1"/>
  <c r="H455" i="1"/>
  <c r="J455" i="1" s="1"/>
  <c r="H456" i="1"/>
  <c r="J456" i="1" s="1"/>
  <c r="H457" i="1"/>
  <c r="J457" i="1" s="1"/>
  <c r="H458" i="1"/>
  <c r="J458" i="1" s="1"/>
  <c r="H459" i="1"/>
  <c r="J459" i="1" s="1"/>
  <c r="H460" i="1"/>
  <c r="J460" i="1" s="1"/>
  <c r="H461" i="1"/>
  <c r="J461" i="1" s="1"/>
  <c r="H462" i="1"/>
  <c r="J462" i="1" s="1"/>
  <c r="H463" i="1"/>
  <c r="J463" i="1" s="1"/>
  <c r="H464" i="1"/>
  <c r="J464" i="1" s="1"/>
  <c r="H465" i="1"/>
  <c r="J465" i="1" s="1"/>
  <c r="H466" i="1"/>
  <c r="J466" i="1" s="1"/>
  <c r="H467" i="1"/>
  <c r="J467" i="1" s="1"/>
  <c r="H468" i="1"/>
  <c r="J468" i="1" s="1"/>
  <c r="H469" i="1"/>
  <c r="J469" i="1" s="1"/>
  <c r="H470" i="1"/>
  <c r="J470" i="1" s="1"/>
  <c r="H471" i="1"/>
  <c r="J471" i="1" s="1"/>
  <c r="H472" i="1"/>
  <c r="J472" i="1" s="1"/>
  <c r="H473" i="1"/>
  <c r="J473" i="1" s="1"/>
  <c r="H474" i="1"/>
  <c r="J474" i="1" s="1"/>
  <c r="H475" i="1"/>
  <c r="J475" i="1" s="1"/>
  <c r="H476" i="1"/>
  <c r="J476" i="1" s="1"/>
  <c r="H477" i="1"/>
  <c r="J477" i="1" s="1"/>
  <c r="H478" i="1"/>
  <c r="J478" i="1" s="1"/>
  <c r="H479" i="1"/>
  <c r="J479" i="1" s="1"/>
  <c r="H480" i="1"/>
  <c r="J480" i="1" s="1"/>
  <c r="H481" i="1"/>
  <c r="J481" i="1" s="1"/>
  <c r="H482" i="1"/>
  <c r="J482" i="1" s="1"/>
  <c r="H483" i="1"/>
  <c r="J483" i="1" s="1"/>
  <c r="H484" i="1"/>
  <c r="J484" i="1" s="1"/>
  <c r="H485" i="1"/>
  <c r="J485" i="1" s="1"/>
  <c r="H486" i="1"/>
  <c r="J486" i="1" s="1"/>
  <c r="H487" i="1"/>
  <c r="J487" i="1" s="1"/>
  <c r="H488" i="1"/>
  <c r="J488" i="1" s="1"/>
  <c r="H489" i="1"/>
  <c r="J489" i="1" s="1"/>
  <c r="H490" i="1"/>
  <c r="J490" i="1" s="1"/>
  <c r="H491" i="1"/>
  <c r="J491" i="1" s="1"/>
  <c r="H492" i="1"/>
  <c r="J492" i="1" s="1"/>
  <c r="H493" i="1"/>
  <c r="J493" i="1" s="1"/>
  <c r="H494" i="1"/>
  <c r="J494" i="1" s="1"/>
  <c r="H495" i="1"/>
  <c r="J495" i="1" s="1"/>
  <c r="H496" i="1"/>
  <c r="J496" i="1" s="1"/>
  <c r="H497" i="1"/>
  <c r="J497" i="1" s="1"/>
  <c r="H498" i="1"/>
  <c r="J498" i="1" s="1"/>
  <c r="H499" i="1"/>
  <c r="J499" i="1" s="1"/>
  <c r="H500" i="1"/>
  <c r="J500" i="1" s="1"/>
  <c r="H501" i="1"/>
  <c r="J501" i="1" s="1"/>
  <c r="H502" i="1"/>
  <c r="J502" i="1" s="1"/>
  <c r="H503" i="1"/>
  <c r="J503" i="1" s="1"/>
  <c r="H504" i="1"/>
  <c r="J504" i="1" s="1"/>
  <c r="H505" i="1"/>
  <c r="J505" i="1" s="1"/>
  <c r="H506" i="1"/>
  <c r="J506" i="1" s="1"/>
  <c r="H507" i="1"/>
  <c r="J507" i="1" s="1"/>
  <c r="H508" i="1"/>
  <c r="J508" i="1" s="1"/>
  <c r="H509" i="1"/>
  <c r="J509" i="1" s="1"/>
  <c r="H510" i="1"/>
  <c r="J510" i="1" s="1"/>
  <c r="H511" i="1"/>
  <c r="J511" i="1" s="1"/>
  <c r="H512" i="1"/>
  <c r="J512" i="1" s="1"/>
  <c r="H513" i="1"/>
  <c r="J513" i="1" s="1"/>
  <c r="H514" i="1"/>
  <c r="J514" i="1" s="1"/>
  <c r="H515" i="1"/>
  <c r="J515" i="1" s="1"/>
  <c r="H516" i="1"/>
  <c r="J516" i="1" s="1"/>
  <c r="H517" i="1"/>
  <c r="J517" i="1" s="1"/>
  <c r="H518" i="1"/>
  <c r="J518" i="1" s="1"/>
  <c r="H519" i="1"/>
  <c r="J519" i="1" s="1"/>
  <c r="H520" i="1"/>
  <c r="J520" i="1" s="1"/>
  <c r="H521" i="1"/>
  <c r="J521" i="1" s="1"/>
  <c r="H522" i="1"/>
  <c r="J522" i="1" s="1"/>
  <c r="H523" i="1"/>
  <c r="J523" i="1" s="1"/>
  <c r="H524" i="1"/>
  <c r="J524" i="1" s="1"/>
  <c r="H525" i="1"/>
  <c r="J525" i="1" s="1"/>
  <c r="H526" i="1"/>
  <c r="J526" i="1" s="1"/>
  <c r="H527" i="1"/>
  <c r="J527" i="1" s="1"/>
  <c r="H528" i="1"/>
  <c r="J528" i="1" s="1"/>
  <c r="H529" i="1"/>
  <c r="J529" i="1" s="1"/>
  <c r="H530" i="1"/>
  <c r="J530" i="1" s="1"/>
  <c r="H531" i="1"/>
  <c r="J531" i="1" s="1"/>
  <c r="H532" i="1"/>
  <c r="J532" i="1" s="1"/>
  <c r="H533" i="1"/>
  <c r="J533" i="1" s="1"/>
  <c r="H534" i="1"/>
  <c r="J534" i="1" s="1"/>
  <c r="H535" i="1"/>
  <c r="J535" i="1" s="1"/>
  <c r="H536" i="1"/>
  <c r="J536" i="1" s="1"/>
  <c r="H537" i="1"/>
  <c r="J537" i="1" s="1"/>
  <c r="H538" i="1"/>
  <c r="J538" i="1" s="1"/>
  <c r="H539" i="1"/>
  <c r="J539" i="1" s="1"/>
  <c r="H540" i="1"/>
  <c r="J540" i="1" s="1"/>
  <c r="H541" i="1"/>
  <c r="J541" i="1" s="1"/>
  <c r="H542" i="1"/>
  <c r="J542" i="1" s="1"/>
  <c r="H543" i="1"/>
  <c r="J543" i="1" s="1"/>
  <c r="H544" i="1"/>
  <c r="J544" i="1" s="1"/>
  <c r="H545" i="1"/>
  <c r="J545" i="1" s="1"/>
  <c r="H546" i="1"/>
  <c r="J546" i="1" s="1"/>
  <c r="H547" i="1"/>
  <c r="J547" i="1" s="1"/>
  <c r="H548" i="1"/>
  <c r="J548" i="1" s="1"/>
  <c r="H549" i="1"/>
  <c r="J549" i="1" s="1"/>
  <c r="H550" i="1"/>
  <c r="J550" i="1" s="1"/>
  <c r="H551" i="1"/>
  <c r="J551" i="1" s="1"/>
  <c r="H552" i="1"/>
  <c r="J552" i="1" s="1"/>
  <c r="H553" i="1"/>
  <c r="J553" i="1" s="1"/>
  <c r="H554" i="1"/>
  <c r="J554" i="1" s="1"/>
  <c r="H555" i="1"/>
  <c r="J555" i="1" s="1"/>
  <c r="H556" i="1"/>
  <c r="J556" i="1" s="1"/>
  <c r="H557" i="1"/>
  <c r="J557" i="1" s="1"/>
  <c r="H558" i="1"/>
  <c r="J558" i="1" s="1"/>
  <c r="H559" i="1"/>
  <c r="J559" i="1" s="1"/>
  <c r="H560" i="1"/>
  <c r="J560" i="1" s="1"/>
  <c r="H561" i="1"/>
  <c r="J561" i="1" s="1"/>
  <c r="H562" i="1"/>
  <c r="J562" i="1" s="1"/>
  <c r="H563" i="1"/>
  <c r="J563" i="1" s="1"/>
  <c r="H564" i="1"/>
  <c r="J564" i="1" s="1"/>
  <c r="H565" i="1"/>
  <c r="J565" i="1" s="1"/>
  <c r="H566" i="1"/>
  <c r="J566" i="1" s="1"/>
  <c r="H567" i="1"/>
  <c r="J567" i="1" s="1"/>
  <c r="H568" i="1"/>
  <c r="J568" i="1" s="1"/>
  <c r="H569" i="1"/>
  <c r="J569" i="1" s="1"/>
  <c r="H570" i="1"/>
  <c r="J570" i="1" s="1"/>
  <c r="H571" i="1"/>
  <c r="J571" i="1" s="1"/>
  <c r="H572" i="1"/>
  <c r="J572" i="1" s="1"/>
  <c r="H573" i="1"/>
  <c r="J573" i="1" s="1"/>
  <c r="H574" i="1"/>
  <c r="J574" i="1" s="1"/>
  <c r="H575" i="1"/>
  <c r="J575" i="1" s="1"/>
  <c r="H576" i="1"/>
  <c r="J576" i="1" s="1"/>
  <c r="H577" i="1"/>
  <c r="J577" i="1" s="1"/>
  <c r="H578" i="1"/>
  <c r="J578" i="1" s="1"/>
  <c r="H579" i="1"/>
  <c r="J579" i="1" s="1"/>
  <c r="H580" i="1"/>
  <c r="J580" i="1" s="1"/>
  <c r="H581" i="1"/>
  <c r="J581" i="1" s="1"/>
  <c r="H582" i="1"/>
  <c r="J582" i="1" s="1"/>
  <c r="H583" i="1"/>
  <c r="J583" i="1" s="1"/>
  <c r="H584" i="1"/>
  <c r="J584" i="1" s="1"/>
  <c r="H585" i="1"/>
  <c r="J585" i="1" s="1"/>
  <c r="H586" i="1"/>
  <c r="J586" i="1" s="1"/>
  <c r="H587" i="1"/>
  <c r="J587" i="1" s="1"/>
  <c r="H588" i="1"/>
  <c r="J588" i="1" s="1"/>
  <c r="H589" i="1"/>
  <c r="J589" i="1" s="1"/>
  <c r="H590" i="1"/>
  <c r="J590" i="1" s="1"/>
  <c r="H591" i="1"/>
  <c r="J591" i="1" s="1"/>
  <c r="H592" i="1"/>
  <c r="J592" i="1" s="1"/>
  <c r="H593" i="1"/>
  <c r="J593" i="1" s="1"/>
  <c r="H594" i="1"/>
  <c r="J594" i="1" s="1"/>
  <c r="H595" i="1"/>
  <c r="J595" i="1" s="1"/>
  <c r="H596" i="1"/>
  <c r="J596" i="1" s="1"/>
  <c r="H597" i="1"/>
  <c r="J597" i="1" s="1"/>
  <c r="H598" i="1"/>
  <c r="J598" i="1" s="1"/>
  <c r="H599" i="1"/>
  <c r="J599" i="1" s="1"/>
  <c r="H600" i="1"/>
  <c r="J600" i="1" s="1"/>
  <c r="H601" i="1"/>
  <c r="J601" i="1" s="1"/>
  <c r="H602" i="1"/>
  <c r="J602" i="1" s="1"/>
  <c r="H603" i="1"/>
  <c r="J603" i="1" s="1"/>
  <c r="H604" i="1"/>
  <c r="J604" i="1" s="1"/>
  <c r="H605" i="1"/>
  <c r="J605" i="1" s="1"/>
  <c r="H606" i="1"/>
  <c r="J606" i="1" s="1"/>
  <c r="H607" i="1"/>
  <c r="J607" i="1" s="1"/>
  <c r="H608" i="1"/>
  <c r="J608" i="1" s="1"/>
  <c r="H609" i="1"/>
  <c r="J609" i="1" s="1"/>
  <c r="H610" i="1"/>
  <c r="J610" i="1" s="1"/>
  <c r="H611" i="1"/>
  <c r="J611" i="1" s="1"/>
  <c r="H612" i="1"/>
  <c r="J612" i="1" s="1"/>
  <c r="H613" i="1"/>
  <c r="J613" i="1" s="1"/>
  <c r="H614" i="1"/>
  <c r="J614" i="1" s="1"/>
  <c r="H615" i="1"/>
  <c r="J615" i="1" s="1"/>
  <c r="H616" i="1"/>
  <c r="J616" i="1" s="1"/>
  <c r="H617" i="1"/>
  <c r="J617" i="1" s="1"/>
  <c r="H618" i="1"/>
  <c r="J618" i="1" s="1"/>
  <c r="H619" i="1"/>
  <c r="J619" i="1" s="1"/>
  <c r="H620" i="1"/>
  <c r="J620" i="1" s="1"/>
  <c r="H621" i="1"/>
  <c r="J621" i="1" s="1"/>
  <c r="H622" i="1"/>
  <c r="J622" i="1" s="1"/>
  <c r="H623" i="1"/>
  <c r="J623" i="1" s="1"/>
  <c r="H624" i="1"/>
  <c r="J624" i="1" s="1"/>
  <c r="H625" i="1"/>
  <c r="J625" i="1" s="1"/>
  <c r="H626" i="1"/>
  <c r="J626" i="1" s="1"/>
  <c r="H627" i="1"/>
  <c r="J627" i="1" s="1"/>
  <c r="H628" i="1"/>
  <c r="J628" i="1" s="1"/>
  <c r="H629" i="1"/>
  <c r="J629" i="1" s="1"/>
  <c r="H630" i="1"/>
  <c r="J630" i="1" s="1"/>
  <c r="H631" i="1"/>
  <c r="J631" i="1" s="1"/>
  <c r="H632" i="1"/>
  <c r="J632" i="1" s="1"/>
  <c r="H633" i="1"/>
  <c r="J633" i="1" s="1"/>
  <c r="H634" i="1"/>
  <c r="J634" i="1" s="1"/>
  <c r="H635" i="1"/>
  <c r="J635" i="1" s="1"/>
  <c r="H636" i="1"/>
  <c r="J636" i="1" s="1"/>
  <c r="H637" i="1"/>
  <c r="J637" i="1" s="1"/>
  <c r="H638" i="1"/>
  <c r="J638" i="1" s="1"/>
  <c r="H639" i="1"/>
  <c r="J639" i="1" s="1"/>
  <c r="H640" i="1"/>
  <c r="J640" i="1" s="1"/>
  <c r="H641" i="1"/>
  <c r="J641" i="1" s="1"/>
  <c r="H642" i="1"/>
  <c r="J642" i="1" s="1"/>
  <c r="H643" i="1"/>
  <c r="J643" i="1" s="1"/>
  <c r="H644" i="1"/>
  <c r="J644" i="1" s="1"/>
  <c r="H645" i="1"/>
  <c r="J645" i="1" s="1"/>
  <c r="H646" i="1"/>
  <c r="J646" i="1" s="1"/>
  <c r="H647" i="1"/>
  <c r="J647" i="1" s="1"/>
  <c r="H648" i="1"/>
  <c r="J648" i="1" s="1"/>
  <c r="H649" i="1"/>
  <c r="J649" i="1" s="1"/>
  <c r="H650" i="1"/>
  <c r="J650" i="1" s="1"/>
  <c r="H651" i="1"/>
  <c r="J651" i="1" s="1"/>
  <c r="H652" i="1"/>
  <c r="J652" i="1" s="1"/>
  <c r="H653" i="1"/>
  <c r="J653" i="1" s="1"/>
  <c r="H654" i="1"/>
  <c r="J654" i="1" s="1"/>
  <c r="H655" i="1"/>
  <c r="J655" i="1" s="1"/>
  <c r="H656" i="1"/>
  <c r="J656" i="1" s="1"/>
  <c r="H657" i="1"/>
  <c r="J657" i="1" s="1"/>
  <c r="H658" i="1"/>
  <c r="J658" i="1" s="1"/>
  <c r="H659" i="1"/>
  <c r="J659" i="1" s="1"/>
  <c r="H660" i="1"/>
  <c r="J660" i="1" s="1"/>
  <c r="H661" i="1"/>
  <c r="J661" i="1" s="1"/>
  <c r="H662" i="1"/>
  <c r="J662" i="1" s="1"/>
  <c r="H663" i="1"/>
  <c r="J663" i="1" s="1"/>
  <c r="H664" i="1"/>
  <c r="J664" i="1" s="1"/>
  <c r="H665" i="1"/>
  <c r="J665" i="1" s="1"/>
  <c r="H666" i="1"/>
  <c r="J666" i="1" s="1"/>
  <c r="H667" i="1"/>
  <c r="J667" i="1" s="1"/>
  <c r="H668" i="1"/>
  <c r="J668" i="1" s="1"/>
  <c r="H669" i="1"/>
  <c r="J669" i="1" s="1"/>
  <c r="H670" i="1"/>
  <c r="J670" i="1" s="1"/>
  <c r="H671" i="1"/>
  <c r="J671" i="1" s="1"/>
  <c r="H672" i="1"/>
  <c r="J672" i="1" s="1"/>
  <c r="H673" i="1"/>
  <c r="J673" i="1" s="1"/>
  <c r="H674" i="1"/>
  <c r="J674" i="1" s="1"/>
  <c r="H675" i="1"/>
  <c r="J675" i="1" s="1"/>
  <c r="H676" i="1"/>
  <c r="J676" i="1" s="1"/>
  <c r="H677" i="1"/>
  <c r="J677" i="1" s="1"/>
  <c r="H678" i="1"/>
  <c r="J678" i="1" s="1"/>
  <c r="H679" i="1"/>
  <c r="J679" i="1" s="1"/>
  <c r="H680" i="1"/>
  <c r="J680" i="1" s="1"/>
  <c r="H681" i="1"/>
  <c r="J681" i="1" s="1"/>
  <c r="H682" i="1"/>
  <c r="J682" i="1" s="1"/>
  <c r="H683" i="1"/>
  <c r="J683" i="1" s="1"/>
  <c r="H684" i="1"/>
  <c r="J684" i="1" s="1"/>
  <c r="H685" i="1"/>
  <c r="J685" i="1" s="1"/>
  <c r="H686" i="1"/>
  <c r="J686" i="1" s="1"/>
  <c r="H687" i="1"/>
  <c r="J687" i="1" s="1"/>
  <c r="H688" i="1"/>
  <c r="J688" i="1" s="1"/>
  <c r="H689" i="1"/>
  <c r="J689" i="1" s="1"/>
  <c r="H690" i="1"/>
  <c r="J690" i="1" s="1"/>
  <c r="H691" i="1"/>
  <c r="J691" i="1" s="1"/>
  <c r="H692" i="1"/>
  <c r="J692" i="1" s="1"/>
  <c r="H693" i="1"/>
  <c r="J693" i="1" s="1"/>
  <c r="H694" i="1"/>
  <c r="J694" i="1" s="1"/>
  <c r="H695" i="1"/>
  <c r="J695" i="1" s="1"/>
  <c r="H696" i="1"/>
  <c r="J696" i="1" s="1"/>
  <c r="H697" i="1"/>
  <c r="J697" i="1" s="1"/>
  <c r="H698" i="1"/>
  <c r="J698" i="1" s="1"/>
  <c r="H699" i="1"/>
  <c r="J699" i="1" s="1"/>
  <c r="H700" i="1"/>
  <c r="J700" i="1" s="1"/>
  <c r="H701" i="1"/>
  <c r="J701" i="1" s="1"/>
  <c r="H702" i="1"/>
  <c r="J702" i="1" s="1"/>
  <c r="H703" i="1"/>
  <c r="J703" i="1" s="1"/>
  <c r="H704" i="1"/>
  <c r="J704" i="1" s="1"/>
  <c r="H705" i="1"/>
  <c r="J705" i="1" s="1"/>
  <c r="H706" i="1"/>
  <c r="J706" i="1" s="1"/>
  <c r="H707" i="1"/>
  <c r="J707" i="1" s="1"/>
  <c r="H708" i="1"/>
  <c r="J708" i="1" s="1"/>
  <c r="H709" i="1"/>
  <c r="J709" i="1" s="1"/>
  <c r="H710" i="1"/>
  <c r="J710" i="1" s="1"/>
  <c r="H711" i="1"/>
  <c r="J711" i="1" s="1"/>
  <c r="H712" i="1"/>
  <c r="J712" i="1" s="1"/>
  <c r="H713" i="1"/>
  <c r="J713" i="1" s="1"/>
  <c r="H714" i="1"/>
  <c r="J714" i="1" s="1"/>
  <c r="H715" i="1"/>
  <c r="J715" i="1" s="1"/>
  <c r="H716" i="1"/>
  <c r="J716" i="1" s="1"/>
  <c r="H717" i="1"/>
  <c r="J717" i="1" s="1"/>
  <c r="H718" i="1"/>
  <c r="J718" i="1" s="1"/>
  <c r="H719" i="1"/>
  <c r="J719" i="1" s="1"/>
  <c r="H720" i="1"/>
  <c r="J720" i="1" s="1"/>
  <c r="H721" i="1"/>
  <c r="J721" i="1" s="1"/>
  <c r="H722" i="1"/>
  <c r="J722" i="1" s="1"/>
  <c r="H723" i="1"/>
  <c r="J723" i="1" s="1"/>
  <c r="H724" i="1"/>
  <c r="J724" i="1" s="1"/>
  <c r="H725" i="1"/>
  <c r="J725" i="1" s="1"/>
  <c r="H726" i="1"/>
  <c r="J726" i="1" s="1"/>
  <c r="H727" i="1"/>
  <c r="J727" i="1" s="1"/>
  <c r="H728" i="1"/>
  <c r="J728" i="1" s="1"/>
  <c r="H729" i="1"/>
  <c r="J729" i="1" s="1"/>
  <c r="H730" i="1"/>
  <c r="J730" i="1" s="1"/>
  <c r="H731" i="1"/>
  <c r="J731" i="1" s="1"/>
  <c r="H732" i="1"/>
  <c r="J732" i="1" s="1"/>
  <c r="H733" i="1"/>
  <c r="J733" i="1" s="1"/>
  <c r="H734" i="1"/>
  <c r="J734" i="1" s="1"/>
  <c r="H735" i="1"/>
  <c r="J735" i="1" s="1"/>
  <c r="H736" i="1"/>
  <c r="J736" i="1" s="1"/>
  <c r="H737" i="1"/>
  <c r="J737" i="1" s="1"/>
  <c r="H738" i="1"/>
  <c r="J738" i="1" s="1"/>
  <c r="H739" i="1"/>
  <c r="J739" i="1" s="1"/>
  <c r="H740" i="1"/>
  <c r="J740" i="1" s="1"/>
  <c r="H741" i="1"/>
  <c r="J741" i="1" s="1"/>
  <c r="H742" i="1"/>
  <c r="J742" i="1" s="1"/>
  <c r="H743" i="1"/>
  <c r="J743" i="1" s="1"/>
  <c r="H744" i="1"/>
  <c r="J744" i="1" s="1"/>
  <c r="H745" i="1"/>
  <c r="J745" i="1" s="1"/>
  <c r="H746" i="1"/>
  <c r="J746" i="1" s="1"/>
  <c r="H747" i="1"/>
  <c r="J747" i="1" s="1"/>
  <c r="H748" i="1"/>
  <c r="J748" i="1" s="1"/>
  <c r="H749" i="1"/>
  <c r="J749" i="1" s="1"/>
  <c r="H750" i="1"/>
  <c r="J750" i="1" s="1"/>
  <c r="H751" i="1"/>
  <c r="J751" i="1" s="1"/>
  <c r="H752" i="1"/>
  <c r="J752" i="1" s="1"/>
  <c r="H753" i="1"/>
  <c r="J753" i="1" s="1"/>
  <c r="H754" i="1"/>
  <c r="J754" i="1" s="1"/>
  <c r="H755" i="1"/>
  <c r="J755" i="1" s="1"/>
  <c r="H756" i="1"/>
  <c r="J756" i="1" s="1"/>
  <c r="H757" i="1"/>
  <c r="J757" i="1" s="1"/>
  <c r="H758" i="1"/>
  <c r="J758" i="1" s="1"/>
  <c r="H759" i="1"/>
  <c r="J759" i="1" s="1"/>
  <c r="H760" i="1"/>
  <c r="J760" i="1" s="1"/>
  <c r="H761" i="1"/>
  <c r="J761" i="1" s="1"/>
  <c r="H762" i="1"/>
  <c r="J762" i="1" s="1"/>
  <c r="H763" i="1"/>
  <c r="J763" i="1" s="1"/>
  <c r="H764" i="1"/>
  <c r="J764" i="1" s="1"/>
  <c r="H765" i="1"/>
  <c r="J765" i="1" s="1"/>
  <c r="H766" i="1"/>
  <c r="J766" i="1" s="1"/>
  <c r="H767" i="1"/>
  <c r="J767" i="1" s="1"/>
  <c r="H768" i="1"/>
  <c r="J768" i="1" s="1"/>
  <c r="H769" i="1"/>
  <c r="J769" i="1" s="1"/>
  <c r="H770" i="1"/>
  <c r="J770" i="1" s="1"/>
  <c r="H771" i="1"/>
  <c r="J771" i="1" s="1"/>
  <c r="H772" i="1"/>
  <c r="J772" i="1" s="1"/>
  <c r="H773" i="1"/>
  <c r="J773" i="1" s="1"/>
  <c r="H774" i="1"/>
  <c r="J774" i="1" s="1"/>
  <c r="H775" i="1"/>
  <c r="J775" i="1" s="1"/>
  <c r="H776" i="1"/>
  <c r="J776" i="1" s="1"/>
  <c r="H777" i="1"/>
  <c r="J777" i="1" s="1"/>
  <c r="H778" i="1"/>
  <c r="J778" i="1" s="1"/>
  <c r="H779" i="1"/>
  <c r="J779" i="1" s="1"/>
  <c r="H780" i="1"/>
  <c r="J780" i="1" s="1"/>
  <c r="H781" i="1"/>
  <c r="J781" i="1" s="1"/>
  <c r="H782" i="1"/>
  <c r="J782" i="1" s="1"/>
  <c r="H783" i="1"/>
  <c r="J783" i="1" s="1"/>
  <c r="H784" i="1"/>
  <c r="J784" i="1" s="1"/>
  <c r="H785" i="1"/>
  <c r="J785" i="1" s="1"/>
  <c r="H786" i="1"/>
  <c r="J786" i="1" s="1"/>
  <c r="H787" i="1"/>
  <c r="J787" i="1" s="1"/>
  <c r="H788" i="1"/>
  <c r="J788" i="1" s="1"/>
  <c r="H789" i="1"/>
  <c r="J789" i="1" s="1"/>
  <c r="H790" i="1"/>
  <c r="J790" i="1" s="1"/>
  <c r="H791" i="1"/>
  <c r="J791" i="1" s="1"/>
  <c r="H792" i="1"/>
  <c r="J792" i="1" s="1"/>
  <c r="H793" i="1"/>
  <c r="J793" i="1" s="1"/>
  <c r="H794" i="1"/>
  <c r="J794" i="1" s="1"/>
  <c r="H795" i="1"/>
  <c r="J795" i="1" s="1"/>
  <c r="H796" i="1"/>
  <c r="J796" i="1" s="1"/>
  <c r="H797" i="1"/>
  <c r="J797" i="1" s="1"/>
  <c r="H798" i="1"/>
  <c r="J798" i="1" s="1"/>
  <c r="H799" i="1"/>
  <c r="J799" i="1" s="1"/>
  <c r="H800" i="1"/>
  <c r="J800" i="1" s="1"/>
  <c r="H801" i="1"/>
  <c r="J801" i="1" s="1"/>
  <c r="H802" i="1"/>
  <c r="J802" i="1" s="1"/>
  <c r="H803" i="1"/>
  <c r="J803" i="1" s="1"/>
  <c r="H804" i="1"/>
  <c r="J804" i="1" s="1"/>
  <c r="H805" i="1"/>
  <c r="J805" i="1" s="1"/>
  <c r="H806" i="1"/>
  <c r="J806" i="1" s="1"/>
  <c r="H807" i="1"/>
  <c r="J807" i="1" s="1"/>
  <c r="H808" i="1"/>
  <c r="J808" i="1" s="1"/>
  <c r="H809" i="1"/>
  <c r="J809" i="1" s="1"/>
  <c r="H810" i="1"/>
  <c r="J810" i="1" s="1"/>
  <c r="H811" i="1"/>
  <c r="J811" i="1" s="1"/>
  <c r="H812" i="1"/>
  <c r="J812" i="1" s="1"/>
  <c r="H813" i="1"/>
  <c r="J813" i="1" s="1"/>
  <c r="H814" i="1"/>
  <c r="J814" i="1" s="1"/>
  <c r="H815" i="1"/>
  <c r="J815" i="1" s="1"/>
  <c r="H816" i="1"/>
  <c r="J816" i="1" s="1"/>
  <c r="H817" i="1"/>
  <c r="J817" i="1" s="1"/>
  <c r="H818" i="1"/>
  <c r="J818" i="1" s="1"/>
  <c r="H819" i="1"/>
  <c r="J819" i="1" s="1"/>
  <c r="H820" i="1"/>
  <c r="J820" i="1" s="1"/>
  <c r="H821" i="1"/>
  <c r="J821" i="1" s="1"/>
  <c r="H822" i="1"/>
  <c r="J822" i="1" s="1"/>
  <c r="H823" i="1"/>
  <c r="J823" i="1" s="1"/>
  <c r="H824" i="1"/>
  <c r="J824" i="1" s="1"/>
  <c r="H825" i="1"/>
  <c r="J825" i="1" s="1"/>
  <c r="H826" i="1"/>
  <c r="J826" i="1" s="1"/>
  <c r="H827" i="1"/>
  <c r="J827" i="1" s="1"/>
  <c r="H828" i="1"/>
  <c r="J828" i="1" s="1"/>
  <c r="H829" i="1"/>
  <c r="J829" i="1" s="1"/>
  <c r="H830" i="1"/>
  <c r="J830" i="1" s="1"/>
  <c r="H831" i="1"/>
  <c r="J831" i="1" s="1"/>
  <c r="H832" i="1"/>
  <c r="J832" i="1" s="1"/>
  <c r="H833" i="1"/>
  <c r="J833" i="1" s="1"/>
  <c r="H834" i="1"/>
  <c r="J834" i="1" s="1"/>
  <c r="H835" i="1"/>
  <c r="J835" i="1" s="1"/>
  <c r="H836" i="1"/>
  <c r="J836" i="1" s="1"/>
  <c r="H837" i="1"/>
  <c r="J837" i="1" s="1"/>
  <c r="H838" i="1"/>
  <c r="J838" i="1" s="1"/>
  <c r="H839" i="1"/>
  <c r="J839" i="1" s="1"/>
  <c r="H840" i="1"/>
  <c r="J840" i="1" s="1"/>
  <c r="H841" i="1"/>
  <c r="J841" i="1" s="1"/>
  <c r="H842" i="1"/>
  <c r="J842" i="1" s="1"/>
  <c r="H843" i="1"/>
  <c r="J843" i="1" s="1"/>
  <c r="H844" i="1"/>
  <c r="J844" i="1" s="1"/>
  <c r="H845" i="1"/>
  <c r="J845" i="1" s="1"/>
  <c r="H846" i="1"/>
  <c r="J846" i="1" s="1"/>
  <c r="H847" i="1"/>
  <c r="J847" i="1" s="1"/>
  <c r="H848" i="1"/>
  <c r="J848" i="1" s="1"/>
  <c r="H849" i="1"/>
  <c r="J849" i="1" s="1"/>
  <c r="H850" i="1"/>
  <c r="J850" i="1" s="1"/>
  <c r="H851" i="1"/>
  <c r="J851" i="1" s="1"/>
  <c r="H852" i="1"/>
  <c r="J852" i="1" s="1"/>
  <c r="H853" i="1"/>
  <c r="J853" i="1" s="1"/>
  <c r="H854" i="1"/>
  <c r="J854" i="1" s="1"/>
  <c r="H855" i="1"/>
  <c r="J855" i="1" s="1"/>
  <c r="H856" i="1"/>
  <c r="J856" i="1" s="1"/>
  <c r="H857" i="1"/>
  <c r="J857" i="1" s="1"/>
  <c r="H858" i="1"/>
  <c r="J858" i="1" s="1"/>
  <c r="H859" i="1"/>
  <c r="J859" i="1" s="1"/>
  <c r="H860" i="1"/>
  <c r="J860" i="1" s="1"/>
  <c r="H861" i="1"/>
  <c r="J861" i="1" s="1"/>
  <c r="H862" i="1"/>
  <c r="J862" i="1" s="1"/>
  <c r="H863" i="1"/>
  <c r="J863" i="1" s="1"/>
  <c r="H864" i="1"/>
  <c r="J864" i="1" s="1"/>
  <c r="H865" i="1"/>
  <c r="J865" i="1" s="1"/>
  <c r="H866" i="1"/>
  <c r="J866" i="1" s="1"/>
  <c r="H867" i="1"/>
  <c r="J867" i="1" s="1"/>
  <c r="H868" i="1"/>
  <c r="J868" i="1" s="1"/>
  <c r="H869" i="1"/>
  <c r="J869" i="1" s="1"/>
  <c r="H870" i="1"/>
  <c r="J870" i="1" s="1"/>
  <c r="H871" i="1"/>
  <c r="J871" i="1" s="1"/>
  <c r="H872" i="1"/>
  <c r="J872" i="1" s="1"/>
  <c r="H873" i="1"/>
  <c r="J873" i="1" s="1"/>
  <c r="H874" i="1"/>
  <c r="J874" i="1" s="1"/>
  <c r="H875" i="1"/>
  <c r="J875" i="1" s="1"/>
  <c r="H876" i="1"/>
  <c r="J876" i="1" s="1"/>
  <c r="H877" i="1"/>
  <c r="J877" i="1" s="1"/>
  <c r="H878" i="1"/>
  <c r="J878" i="1" s="1"/>
  <c r="H879" i="1"/>
  <c r="J879" i="1" s="1"/>
  <c r="H880" i="1"/>
  <c r="J880" i="1" s="1"/>
  <c r="H881" i="1"/>
  <c r="J881" i="1" s="1"/>
  <c r="H882" i="1"/>
  <c r="J882" i="1" s="1"/>
  <c r="H883" i="1"/>
  <c r="J883" i="1" s="1"/>
  <c r="H884" i="1"/>
  <c r="J884" i="1" s="1"/>
  <c r="H885" i="1"/>
  <c r="J885" i="1" s="1"/>
  <c r="H886" i="1"/>
  <c r="J886" i="1" s="1"/>
  <c r="H887" i="1"/>
  <c r="J887" i="1" s="1"/>
  <c r="H888" i="1"/>
  <c r="J888" i="1" s="1"/>
  <c r="H889" i="1"/>
  <c r="J889" i="1" s="1"/>
  <c r="H890" i="1"/>
  <c r="J890" i="1" s="1"/>
  <c r="H891" i="1"/>
  <c r="J891" i="1" s="1"/>
  <c r="H892" i="1"/>
  <c r="J892" i="1" s="1"/>
  <c r="H893" i="1"/>
  <c r="J893" i="1" s="1"/>
  <c r="H894" i="1"/>
  <c r="J894" i="1" s="1"/>
  <c r="H895" i="1"/>
  <c r="J895" i="1" s="1"/>
  <c r="H896" i="1"/>
  <c r="J896" i="1" s="1"/>
  <c r="H897" i="1"/>
  <c r="J897" i="1" s="1"/>
  <c r="H898" i="1"/>
  <c r="J898" i="1" s="1"/>
  <c r="H899" i="1"/>
  <c r="J899" i="1" s="1"/>
  <c r="H900" i="1"/>
  <c r="J900" i="1" s="1"/>
  <c r="H901" i="1"/>
  <c r="J901" i="1" s="1"/>
  <c r="H902" i="1"/>
  <c r="J902" i="1" s="1"/>
  <c r="H903" i="1"/>
  <c r="J903" i="1" s="1"/>
  <c r="H904" i="1"/>
  <c r="J904" i="1" s="1"/>
  <c r="H905" i="1"/>
  <c r="J905" i="1" s="1"/>
  <c r="H906" i="1"/>
  <c r="J906" i="1" s="1"/>
  <c r="H907" i="1"/>
  <c r="J907" i="1" s="1"/>
  <c r="H908" i="1"/>
  <c r="J908" i="1" s="1"/>
  <c r="H909" i="1"/>
  <c r="J909" i="1" s="1"/>
  <c r="H910" i="1"/>
  <c r="J910" i="1" s="1"/>
  <c r="H911" i="1"/>
  <c r="J911" i="1" s="1"/>
  <c r="H912" i="1"/>
  <c r="J912" i="1" s="1"/>
  <c r="H913" i="1"/>
  <c r="J913" i="1" s="1"/>
  <c r="H914" i="1"/>
  <c r="J914" i="1" s="1"/>
  <c r="H915" i="1"/>
  <c r="J915" i="1" s="1"/>
  <c r="H916" i="1"/>
  <c r="J916" i="1" s="1"/>
  <c r="H917" i="1"/>
  <c r="J917" i="1" s="1"/>
  <c r="H918" i="1"/>
  <c r="J918" i="1" s="1"/>
  <c r="H919" i="1"/>
  <c r="J919" i="1" s="1"/>
  <c r="H920" i="1"/>
  <c r="J920" i="1" s="1"/>
  <c r="H921" i="1"/>
  <c r="J921" i="1" s="1"/>
  <c r="H922" i="1"/>
  <c r="J922" i="1" s="1"/>
  <c r="H923" i="1"/>
  <c r="J923" i="1" s="1"/>
  <c r="H924" i="1"/>
  <c r="J924" i="1" s="1"/>
  <c r="H925" i="1"/>
  <c r="J925" i="1" s="1"/>
  <c r="H926" i="1"/>
  <c r="J926" i="1" s="1"/>
  <c r="H927" i="1"/>
  <c r="J927" i="1" s="1"/>
  <c r="H928" i="1"/>
  <c r="J928" i="1" s="1"/>
  <c r="H929" i="1"/>
  <c r="J929" i="1" s="1"/>
  <c r="H930" i="1"/>
  <c r="J930" i="1" s="1"/>
  <c r="H931" i="1"/>
  <c r="J931" i="1" s="1"/>
  <c r="H932" i="1"/>
  <c r="J932" i="1" s="1"/>
  <c r="H933" i="1"/>
  <c r="J933" i="1" s="1"/>
  <c r="H934" i="1"/>
  <c r="J934" i="1" s="1"/>
  <c r="H935" i="1"/>
  <c r="J935" i="1" s="1"/>
  <c r="H936" i="1"/>
  <c r="J936" i="1" s="1"/>
  <c r="H937" i="1"/>
  <c r="J937" i="1" s="1"/>
  <c r="H938" i="1"/>
  <c r="J938" i="1" s="1"/>
  <c r="H939" i="1"/>
  <c r="J939" i="1" s="1"/>
  <c r="H940" i="1"/>
  <c r="J940" i="1" s="1"/>
  <c r="H941" i="1"/>
  <c r="J941" i="1" s="1"/>
  <c r="H942" i="1"/>
  <c r="J942" i="1" s="1"/>
  <c r="H943" i="1"/>
  <c r="J943" i="1" s="1"/>
  <c r="H944" i="1"/>
  <c r="J944" i="1" s="1"/>
  <c r="H945" i="1"/>
  <c r="J945" i="1" s="1"/>
  <c r="H946" i="1"/>
  <c r="J946" i="1" s="1"/>
  <c r="H947" i="1"/>
  <c r="J947" i="1" s="1"/>
  <c r="H948" i="1"/>
  <c r="J948" i="1" s="1"/>
  <c r="H949" i="1"/>
  <c r="J949" i="1" s="1"/>
  <c r="H950" i="1"/>
  <c r="J950" i="1" s="1"/>
  <c r="H951" i="1"/>
  <c r="J951" i="1" s="1"/>
  <c r="H952" i="1"/>
  <c r="J952" i="1" s="1"/>
  <c r="H953" i="1"/>
  <c r="J953" i="1" s="1"/>
  <c r="H954" i="1"/>
  <c r="J954" i="1" s="1"/>
  <c r="H955" i="1"/>
  <c r="J955" i="1" s="1"/>
  <c r="H956" i="1"/>
  <c r="J956" i="1" s="1"/>
  <c r="H957" i="1"/>
  <c r="J957" i="1" s="1"/>
  <c r="H958" i="1"/>
  <c r="J958" i="1" s="1"/>
  <c r="H959" i="1"/>
  <c r="J959" i="1" s="1"/>
  <c r="H960" i="1"/>
  <c r="J960" i="1" s="1"/>
  <c r="H961" i="1"/>
  <c r="J961" i="1" s="1"/>
  <c r="H962" i="1"/>
  <c r="J962" i="1" s="1"/>
  <c r="H963" i="1"/>
  <c r="J963" i="1" s="1"/>
  <c r="H964" i="1"/>
  <c r="J964" i="1" s="1"/>
  <c r="H965" i="1"/>
  <c r="J965" i="1" s="1"/>
  <c r="H966" i="1"/>
  <c r="J966" i="1" s="1"/>
  <c r="H967" i="1"/>
  <c r="J967" i="1" s="1"/>
  <c r="H968" i="1"/>
  <c r="J968" i="1" s="1"/>
  <c r="H969" i="1"/>
  <c r="J969" i="1" s="1"/>
  <c r="H970" i="1"/>
  <c r="J970" i="1" s="1"/>
  <c r="H971" i="1"/>
  <c r="J971" i="1" s="1"/>
  <c r="H972" i="1"/>
  <c r="J972" i="1" s="1"/>
  <c r="H973" i="1"/>
  <c r="J973" i="1" s="1"/>
  <c r="H974" i="1"/>
  <c r="J974" i="1" s="1"/>
  <c r="H975" i="1"/>
  <c r="J975" i="1" s="1"/>
  <c r="H976" i="1"/>
  <c r="J976" i="1" s="1"/>
  <c r="H977" i="1"/>
  <c r="J977" i="1" s="1"/>
  <c r="H978" i="1"/>
  <c r="J978" i="1" s="1"/>
  <c r="H979" i="1"/>
  <c r="J979" i="1" s="1"/>
  <c r="H980" i="1"/>
  <c r="J980" i="1" s="1"/>
  <c r="H981" i="1"/>
  <c r="J981" i="1" s="1"/>
  <c r="H982" i="1"/>
  <c r="J982" i="1" s="1"/>
  <c r="H983" i="1"/>
  <c r="J983" i="1" s="1"/>
  <c r="H984" i="1"/>
  <c r="J984" i="1" s="1"/>
  <c r="H985" i="1"/>
  <c r="J985" i="1" s="1"/>
  <c r="H986" i="1"/>
  <c r="J986" i="1" s="1"/>
  <c r="H987" i="1"/>
  <c r="J987" i="1" s="1"/>
  <c r="H988" i="1"/>
  <c r="J988" i="1" s="1"/>
  <c r="H989" i="1"/>
  <c r="J989" i="1" s="1"/>
  <c r="H990" i="1"/>
  <c r="J990" i="1" s="1"/>
  <c r="H991" i="1"/>
  <c r="J991" i="1" s="1"/>
  <c r="H992" i="1"/>
  <c r="J992" i="1" s="1"/>
  <c r="H993" i="1"/>
  <c r="J993" i="1" s="1"/>
  <c r="H994" i="1"/>
  <c r="J994" i="1" s="1"/>
  <c r="H995" i="1"/>
  <c r="J995" i="1" s="1"/>
  <c r="H996" i="1"/>
  <c r="J996" i="1" s="1"/>
  <c r="H997" i="1"/>
  <c r="J997" i="1" s="1"/>
  <c r="H998" i="1"/>
  <c r="J998" i="1" s="1"/>
  <c r="H999" i="1"/>
  <c r="J999" i="1" s="1"/>
  <c r="H1000" i="1"/>
  <c r="J1000" i="1" s="1"/>
  <c r="H1001" i="1"/>
  <c r="J1001" i="1" s="1"/>
  <c r="H1002" i="1"/>
  <c r="J1002" i="1" s="1"/>
  <c r="H1003" i="1"/>
  <c r="J1003" i="1" s="1"/>
  <c r="H1004" i="1"/>
  <c r="J1004" i="1" s="1"/>
  <c r="H1005" i="1"/>
  <c r="J1005" i="1" s="1"/>
  <c r="H1006" i="1"/>
  <c r="J1006" i="1" s="1"/>
  <c r="H1007" i="1"/>
  <c r="J1007" i="1" s="1"/>
  <c r="H1008" i="1"/>
  <c r="J1008" i="1" s="1"/>
  <c r="H1009" i="1"/>
  <c r="J1009" i="1" s="1"/>
  <c r="H1010" i="1"/>
  <c r="J1010" i="1" s="1"/>
  <c r="H1011" i="1"/>
  <c r="J1011" i="1" s="1"/>
  <c r="H1012" i="1"/>
  <c r="J1012" i="1" s="1"/>
  <c r="H1013" i="1"/>
  <c r="J1013" i="1" s="1"/>
  <c r="H1014" i="1"/>
  <c r="J1014" i="1" s="1"/>
  <c r="H1015" i="1"/>
  <c r="J1015" i="1" s="1"/>
  <c r="H1016" i="1"/>
  <c r="J1016" i="1" s="1"/>
  <c r="H1017" i="1"/>
  <c r="J1017" i="1" s="1"/>
  <c r="H1018" i="1"/>
  <c r="J1018" i="1" s="1"/>
  <c r="H1019" i="1"/>
  <c r="J1019" i="1" s="1"/>
  <c r="H1020" i="1"/>
  <c r="J1020" i="1" s="1"/>
  <c r="H1021" i="1"/>
  <c r="J1021" i="1" s="1"/>
  <c r="H1022" i="1"/>
  <c r="J1022" i="1" s="1"/>
  <c r="H1023" i="1"/>
  <c r="J1023" i="1" s="1"/>
  <c r="H1024" i="1"/>
  <c r="J1024" i="1" s="1"/>
  <c r="H1025" i="1"/>
  <c r="J1025" i="1" s="1"/>
  <c r="H1026" i="1"/>
  <c r="J1026" i="1" s="1"/>
  <c r="H1027" i="1"/>
  <c r="J1027" i="1" s="1"/>
  <c r="H1028" i="1"/>
  <c r="J1028" i="1" s="1"/>
  <c r="H1029" i="1"/>
  <c r="J1029" i="1" s="1"/>
  <c r="H1030" i="1"/>
  <c r="J1030" i="1" s="1"/>
  <c r="H1031" i="1"/>
  <c r="J1031" i="1" s="1"/>
  <c r="H1032" i="1"/>
  <c r="J1032" i="1" s="1"/>
  <c r="H1033" i="1"/>
  <c r="J1033" i="1" s="1"/>
  <c r="H1034" i="1"/>
  <c r="J1034" i="1" s="1"/>
  <c r="H1035" i="1"/>
  <c r="J1035" i="1" s="1"/>
  <c r="H1036" i="1"/>
  <c r="J1036" i="1" s="1"/>
  <c r="H1037" i="1"/>
  <c r="J1037" i="1" s="1"/>
  <c r="H1038" i="1"/>
  <c r="J1038" i="1" s="1"/>
  <c r="H1039" i="1"/>
  <c r="J1039" i="1" s="1"/>
  <c r="H1040" i="1"/>
  <c r="J1040" i="1" s="1"/>
  <c r="H1041" i="1"/>
  <c r="J1041" i="1" s="1"/>
  <c r="H1042" i="1"/>
  <c r="J1042" i="1" s="1"/>
  <c r="H1043" i="1"/>
  <c r="J1043" i="1" s="1"/>
  <c r="H1044" i="1"/>
  <c r="J1044" i="1" s="1"/>
  <c r="H1045" i="1"/>
  <c r="J1045" i="1" s="1"/>
  <c r="H1046" i="1"/>
  <c r="J1046" i="1" s="1"/>
  <c r="H1047" i="1"/>
  <c r="J1047" i="1" s="1"/>
  <c r="H1048" i="1"/>
  <c r="J1048" i="1" s="1"/>
  <c r="H1049" i="1"/>
  <c r="J1049" i="1" s="1"/>
  <c r="H1050" i="1"/>
  <c r="J1050" i="1" s="1"/>
  <c r="H1051" i="1"/>
  <c r="J1051" i="1" s="1"/>
  <c r="H1052" i="1"/>
  <c r="J1052" i="1" s="1"/>
  <c r="H1053" i="1"/>
  <c r="J1053" i="1" s="1"/>
  <c r="H1054" i="1"/>
  <c r="J1054" i="1" s="1"/>
  <c r="H1055" i="1"/>
  <c r="J1055" i="1" s="1"/>
  <c r="H1056" i="1"/>
  <c r="J1056" i="1" s="1"/>
  <c r="H1057" i="1"/>
  <c r="J1057" i="1" s="1"/>
  <c r="H1058" i="1"/>
  <c r="J1058" i="1" s="1"/>
  <c r="H1059" i="1"/>
  <c r="J1059" i="1" s="1"/>
  <c r="H1060" i="1"/>
  <c r="J1060" i="1" s="1"/>
  <c r="H1061" i="1"/>
  <c r="J1061" i="1" s="1"/>
  <c r="H1062" i="1"/>
  <c r="J1062" i="1" s="1"/>
  <c r="H1063" i="1"/>
  <c r="J1063" i="1" s="1"/>
  <c r="H1064" i="1"/>
  <c r="J1064" i="1" s="1"/>
  <c r="H1065" i="1"/>
  <c r="J1065" i="1" s="1"/>
  <c r="H1066" i="1"/>
  <c r="J1066" i="1" s="1"/>
  <c r="H1067" i="1"/>
  <c r="J1067" i="1" s="1"/>
  <c r="H1068" i="1"/>
  <c r="J1068" i="1" s="1"/>
  <c r="H1069" i="1"/>
  <c r="J1069" i="1" s="1"/>
  <c r="H1070" i="1"/>
  <c r="J1070" i="1" s="1"/>
  <c r="H1071" i="1"/>
  <c r="J1071" i="1" s="1"/>
  <c r="H1072" i="1"/>
  <c r="J1072" i="1" s="1"/>
  <c r="H1073" i="1"/>
  <c r="J1073" i="1" s="1"/>
  <c r="H1074" i="1"/>
  <c r="J1074" i="1" s="1"/>
  <c r="H1075" i="1"/>
  <c r="J1075" i="1" s="1"/>
  <c r="H1076" i="1"/>
  <c r="J1076" i="1" s="1"/>
  <c r="H1077" i="1"/>
  <c r="J1077" i="1" s="1"/>
  <c r="H1078" i="1"/>
  <c r="J1078" i="1" s="1"/>
  <c r="H1079" i="1"/>
  <c r="J1079" i="1" s="1"/>
  <c r="H1080" i="1"/>
  <c r="J1080" i="1" s="1"/>
  <c r="H1081" i="1"/>
  <c r="J1081" i="1" s="1"/>
  <c r="H1082" i="1"/>
  <c r="J1082" i="1" s="1"/>
  <c r="H1083" i="1"/>
  <c r="J1083" i="1" s="1"/>
  <c r="H1084" i="1"/>
  <c r="J1084" i="1" s="1"/>
  <c r="H1085" i="1"/>
  <c r="J1085" i="1" s="1"/>
  <c r="H1086" i="1"/>
  <c r="J1086" i="1" s="1"/>
  <c r="H1087" i="1"/>
  <c r="J1087" i="1" s="1"/>
  <c r="H1088" i="1"/>
  <c r="J1088" i="1" s="1"/>
  <c r="H1089" i="1"/>
  <c r="J1089" i="1" s="1"/>
  <c r="H1090" i="1"/>
  <c r="J1090" i="1" s="1"/>
  <c r="H1091" i="1"/>
  <c r="J1091" i="1" s="1"/>
  <c r="H1092" i="1"/>
  <c r="J1092" i="1" s="1"/>
  <c r="H1093" i="1"/>
  <c r="J1093" i="1" s="1"/>
  <c r="H1094" i="1"/>
  <c r="J1094" i="1" s="1"/>
  <c r="H1095" i="1"/>
  <c r="J1095" i="1" s="1"/>
  <c r="H1096" i="1"/>
  <c r="J1096" i="1" s="1"/>
  <c r="H1097" i="1"/>
  <c r="J1097" i="1" s="1"/>
  <c r="H1098" i="1"/>
  <c r="J1098" i="1" s="1"/>
  <c r="H1099" i="1"/>
  <c r="J1099" i="1" s="1"/>
  <c r="H1100" i="1"/>
  <c r="J1100" i="1" s="1"/>
  <c r="H1101" i="1"/>
  <c r="J1101" i="1" s="1"/>
  <c r="H1102" i="1"/>
  <c r="J1102" i="1" s="1"/>
  <c r="H1103" i="1"/>
  <c r="J1103" i="1" s="1"/>
  <c r="H1104" i="1"/>
  <c r="J1104" i="1" s="1"/>
  <c r="H1105" i="1"/>
  <c r="J1105" i="1" s="1"/>
  <c r="H1106" i="1"/>
  <c r="J1106" i="1" s="1"/>
  <c r="H1107" i="1"/>
  <c r="J1107" i="1" s="1"/>
  <c r="H1108" i="1"/>
  <c r="J1108" i="1" s="1"/>
  <c r="H1109" i="1"/>
  <c r="J1109" i="1" s="1"/>
  <c r="H1110" i="1"/>
  <c r="J1110" i="1" s="1"/>
  <c r="H1111" i="1"/>
  <c r="J1111" i="1" s="1"/>
  <c r="H1112" i="1"/>
  <c r="J1112" i="1" s="1"/>
  <c r="H1113" i="1"/>
  <c r="J1113" i="1" s="1"/>
  <c r="H1114" i="1"/>
  <c r="J1114" i="1" s="1"/>
  <c r="H1115" i="1"/>
  <c r="J1115" i="1" s="1"/>
  <c r="H1116" i="1"/>
  <c r="J1116" i="1" s="1"/>
  <c r="H1117" i="1"/>
  <c r="J1117" i="1" s="1"/>
  <c r="H1118" i="1"/>
  <c r="J1118" i="1" s="1"/>
  <c r="H1119" i="1"/>
  <c r="J1119" i="1" s="1"/>
  <c r="H1120" i="1"/>
  <c r="J1120" i="1" s="1"/>
  <c r="H1121" i="1"/>
  <c r="J1121" i="1" s="1"/>
  <c r="H1122" i="1"/>
  <c r="J1122" i="1" s="1"/>
  <c r="H1123" i="1"/>
  <c r="J1123" i="1" s="1"/>
  <c r="H1124" i="1"/>
  <c r="J1124" i="1" s="1"/>
  <c r="H1125" i="1"/>
  <c r="J1125" i="1" s="1"/>
  <c r="H1126" i="1"/>
  <c r="J1126" i="1" s="1"/>
  <c r="H1127" i="1"/>
  <c r="J1127" i="1" s="1"/>
  <c r="H1128" i="1"/>
  <c r="J1128" i="1" s="1"/>
  <c r="H1129" i="1"/>
  <c r="J1129" i="1" s="1"/>
  <c r="H1130" i="1"/>
  <c r="J1130" i="1" s="1"/>
  <c r="H1131" i="1"/>
  <c r="J1131" i="1" s="1"/>
  <c r="H1132" i="1"/>
  <c r="J1132" i="1" s="1"/>
  <c r="H1133" i="1"/>
  <c r="J1133" i="1" s="1"/>
  <c r="H1134" i="1"/>
  <c r="J1134" i="1" s="1"/>
  <c r="H1135" i="1"/>
  <c r="J1135" i="1" s="1"/>
  <c r="H1136" i="1"/>
  <c r="J1136" i="1" s="1"/>
  <c r="H1137" i="1"/>
  <c r="J1137" i="1" s="1"/>
  <c r="H1138" i="1"/>
  <c r="J1138" i="1" s="1"/>
  <c r="H1139" i="1"/>
  <c r="J1139" i="1" s="1"/>
  <c r="H1140" i="1"/>
  <c r="J1140" i="1" s="1"/>
  <c r="H1141" i="1"/>
  <c r="J1141" i="1" s="1"/>
  <c r="H1142" i="1"/>
  <c r="J1142" i="1" s="1"/>
  <c r="H1143" i="1"/>
  <c r="J1143" i="1" s="1"/>
  <c r="H1144" i="1"/>
  <c r="J1144" i="1" s="1"/>
  <c r="H1145" i="1"/>
  <c r="J1145" i="1" s="1"/>
  <c r="H1146" i="1"/>
  <c r="J1146" i="1" s="1"/>
  <c r="H1147" i="1"/>
  <c r="J1147" i="1" s="1"/>
  <c r="H1148" i="1"/>
  <c r="J1148" i="1" s="1"/>
  <c r="H1149" i="1"/>
  <c r="J1149" i="1" s="1"/>
  <c r="H1150" i="1"/>
  <c r="J1150" i="1" s="1"/>
  <c r="H1151" i="1"/>
  <c r="J1151" i="1" s="1"/>
  <c r="H1152" i="1"/>
  <c r="J1152" i="1" s="1"/>
  <c r="H1153" i="1"/>
  <c r="J1153" i="1" s="1"/>
  <c r="H1154" i="1"/>
  <c r="J1154" i="1" s="1"/>
  <c r="H1155" i="1"/>
  <c r="J1155" i="1" s="1"/>
  <c r="H1156" i="1"/>
  <c r="J1156" i="1" s="1"/>
  <c r="H1157" i="1"/>
  <c r="J1157" i="1" s="1"/>
  <c r="H1158" i="1"/>
  <c r="J1158" i="1" s="1"/>
  <c r="H1159" i="1"/>
  <c r="J1159" i="1" s="1"/>
  <c r="H1160" i="1"/>
  <c r="J1160" i="1" s="1"/>
  <c r="H1161" i="1"/>
  <c r="J1161" i="1" s="1"/>
  <c r="H1162" i="1"/>
  <c r="J1162" i="1" s="1"/>
  <c r="H1163" i="1"/>
  <c r="J1163" i="1" s="1"/>
  <c r="H1164" i="1"/>
  <c r="J1164" i="1" s="1"/>
  <c r="H1165" i="1"/>
  <c r="J1165" i="1" s="1"/>
  <c r="H1166" i="1"/>
  <c r="J1166" i="1" s="1"/>
  <c r="H1167" i="1"/>
  <c r="J1167" i="1" s="1"/>
  <c r="H1168" i="1"/>
  <c r="J1168" i="1" s="1"/>
  <c r="H1169" i="1"/>
  <c r="J1169" i="1" s="1"/>
  <c r="H1170" i="1"/>
  <c r="J1170" i="1" s="1"/>
  <c r="H1171" i="1"/>
  <c r="J1171" i="1" s="1"/>
  <c r="H1172" i="1"/>
  <c r="J1172" i="1" s="1"/>
  <c r="H1173" i="1"/>
  <c r="J1173" i="1" s="1"/>
  <c r="H1174" i="1"/>
  <c r="J1174" i="1" s="1"/>
  <c r="H1175" i="1"/>
  <c r="J1175" i="1" s="1"/>
  <c r="H1176" i="1"/>
  <c r="J1176" i="1" s="1"/>
  <c r="H1177" i="1"/>
  <c r="J1177" i="1" s="1"/>
  <c r="H1178" i="1"/>
  <c r="J1178" i="1" s="1"/>
  <c r="H1179" i="1"/>
  <c r="J1179" i="1" s="1"/>
  <c r="H1180" i="1"/>
  <c r="J1180" i="1" s="1"/>
  <c r="H1181" i="1"/>
  <c r="J1181" i="1" s="1"/>
  <c r="H1182" i="1"/>
  <c r="J1182" i="1" s="1"/>
  <c r="H1183" i="1"/>
  <c r="J1183" i="1" s="1"/>
  <c r="H1184" i="1"/>
  <c r="J1184" i="1" s="1"/>
  <c r="H1185" i="1"/>
  <c r="J1185" i="1" s="1"/>
  <c r="H1186" i="1"/>
  <c r="J1186" i="1" s="1"/>
  <c r="H1187" i="1"/>
  <c r="J1187" i="1" s="1"/>
  <c r="H1188" i="1"/>
  <c r="J1188" i="1" s="1"/>
  <c r="H1189" i="1"/>
  <c r="J1189" i="1" s="1"/>
  <c r="H1190" i="1"/>
  <c r="J1190" i="1" s="1"/>
  <c r="H1191" i="1"/>
  <c r="J1191" i="1" s="1"/>
  <c r="H1192" i="1"/>
  <c r="J1192" i="1" s="1"/>
  <c r="H1193" i="1"/>
  <c r="J1193" i="1" s="1"/>
  <c r="H1194" i="1"/>
  <c r="J1194" i="1" s="1"/>
  <c r="H1195" i="1"/>
  <c r="J1195" i="1" s="1"/>
  <c r="H1196" i="1"/>
  <c r="J1196" i="1" s="1"/>
  <c r="H1197" i="1"/>
  <c r="J1197" i="1" s="1"/>
  <c r="H1198" i="1"/>
  <c r="J1198" i="1" s="1"/>
  <c r="H1199" i="1"/>
  <c r="J1199" i="1" s="1"/>
  <c r="H1200" i="1"/>
  <c r="J1200" i="1" s="1"/>
  <c r="H1201" i="1"/>
  <c r="J1201" i="1" s="1"/>
  <c r="H1202" i="1"/>
  <c r="J1202" i="1" s="1"/>
  <c r="H1203" i="1"/>
  <c r="J1203" i="1" s="1"/>
  <c r="H1204" i="1"/>
  <c r="J1204" i="1" s="1"/>
  <c r="H1205" i="1"/>
  <c r="J1205" i="1" s="1"/>
  <c r="H1206" i="1"/>
  <c r="J1206" i="1" s="1"/>
  <c r="H1207" i="1"/>
  <c r="J1207" i="1" s="1"/>
  <c r="H1208" i="1"/>
  <c r="J1208" i="1" s="1"/>
  <c r="H1209" i="1"/>
  <c r="J1209" i="1" s="1"/>
  <c r="H1210" i="1"/>
  <c r="J1210" i="1" s="1"/>
  <c r="H1211" i="1"/>
  <c r="J1211" i="1" s="1"/>
  <c r="H1212" i="1"/>
  <c r="J1212" i="1" s="1"/>
  <c r="H1213" i="1"/>
  <c r="J1213" i="1" s="1"/>
  <c r="H1214" i="1"/>
  <c r="J1214" i="1" s="1"/>
  <c r="H1215" i="1"/>
  <c r="J1215" i="1" s="1"/>
  <c r="H1216" i="1"/>
  <c r="J1216" i="1" s="1"/>
  <c r="H1217" i="1"/>
  <c r="J1217" i="1" s="1"/>
  <c r="H1218" i="1"/>
  <c r="J1218" i="1" s="1"/>
  <c r="H1219" i="1"/>
  <c r="J1219" i="1" s="1"/>
  <c r="H1220" i="1"/>
  <c r="J1220" i="1" s="1"/>
  <c r="H1221" i="1"/>
  <c r="J1221" i="1" s="1"/>
  <c r="H1222" i="1"/>
  <c r="J1222" i="1" s="1"/>
  <c r="H1223" i="1"/>
  <c r="J1223" i="1" s="1"/>
  <c r="H1224" i="1"/>
  <c r="J1224" i="1" s="1"/>
  <c r="H1225" i="1"/>
  <c r="J1225" i="1" s="1"/>
  <c r="H1226" i="1"/>
  <c r="J1226" i="1" s="1"/>
  <c r="H1227" i="1"/>
  <c r="J1227" i="1" s="1"/>
  <c r="H1228" i="1"/>
  <c r="J1228" i="1" s="1"/>
  <c r="H1229" i="1"/>
  <c r="J1229" i="1" s="1"/>
  <c r="H1230" i="1"/>
  <c r="J1230" i="1" s="1"/>
  <c r="H1231" i="1"/>
  <c r="J1231" i="1" s="1"/>
  <c r="H1232" i="1"/>
  <c r="J1232" i="1" s="1"/>
  <c r="H1233" i="1"/>
  <c r="J1233" i="1" s="1"/>
  <c r="H1234" i="1"/>
  <c r="J1234" i="1" s="1"/>
  <c r="H1235" i="1"/>
  <c r="J1235" i="1" s="1"/>
  <c r="H1236" i="1"/>
  <c r="J1236" i="1" s="1"/>
  <c r="H1237" i="1"/>
  <c r="J1237" i="1" s="1"/>
  <c r="H1238" i="1"/>
  <c r="J1238" i="1" s="1"/>
  <c r="H1239" i="1"/>
  <c r="J1239" i="1" s="1"/>
  <c r="H1240" i="1"/>
  <c r="J1240" i="1" s="1"/>
  <c r="H1241" i="1"/>
  <c r="J1241" i="1" s="1"/>
  <c r="H1242" i="1"/>
  <c r="J1242" i="1" s="1"/>
  <c r="H1243" i="1"/>
  <c r="J1243" i="1" s="1"/>
  <c r="H1244" i="1"/>
  <c r="J1244" i="1" s="1"/>
  <c r="H1245" i="1"/>
  <c r="J1245" i="1" s="1"/>
  <c r="H1246" i="1"/>
  <c r="J1246" i="1" s="1"/>
  <c r="H1247" i="1"/>
  <c r="J1247" i="1" s="1"/>
  <c r="H1248" i="1"/>
  <c r="J1248" i="1" s="1"/>
  <c r="H1249" i="1"/>
  <c r="J1249" i="1" s="1"/>
  <c r="H1250" i="1"/>
  <c r="J1250" i="1" s="1"/>
  <c r="H1251" i="1"/>
  <c r="J1251" i="1" s="1"/>
  <c r="H1252" i="1"/>
  <c r="J1252" i="1" s="1"/>
  <c r="H1253" i="1"/>
  <c r="J1253" i="1" s="1"/>
  <c r="H1254" i="1"/>
  <c r="J1254" i="1" s="1"/>
  <c r="H1255" i="1"/>
  <c r="J1255" i="1" s="1"/>
  <c r="H1256" i="1"/>
  <c r="J1256" i="1" s="1"/>
  <c r="H1257" i="1"/>
  <c r="J1257" i="1" s="1"/>
  <c r="H1258" i="1"/>
  <c r="J1258" i="1" s="1"/>
  <c r="H1259" i="1"/>
  <c r="J1259" i="1" s="1"/>
  <c r="H1260" i="1"/>
  <c r="J1260" i="1" s="1"/>
  <c r="H1261" i="1"/>
  <c r="J1261" i="1" s="1"/>
  <c r="H1262" i="1"/>
  <c r="J1262" i="1" s="1"/>
  <c r="H1263" i="1"/>
  <c r="J1263" i="1" s="1"/>
  <c r="H1264" i="1"/>
  <c r="J1264" i="1" s="1"/>
  <c r="H1265" i="1"/>
  <c r="J1265" i="1" s="1"/>
  <c r="H1266" i="1"/>
  <c r="J1266" i="1" s="1"/>
  <c r="H1267" i="1"/>
  <c r="J1267" i="1" s="1"/>
  <c r="H1268" i="1"/>
  <c r="J1268" i="1" s="1"/>
  <c r="H1269" i="1"/>
  <c r="J1269" i="1" s="1"/>
  <c r="H1270" i="1"/>
  <c r="J1270" i="1" s="1"/>
  <c r="H1271" i="1"/>
  <c r="J1271" i="1" s="1"/>
  <c r="H1272" i="1"/>
  <c r="J1272" i="1" s="1"/>
  <c r="H1273" i="1"/>
  <c r="J1273" i="1" s="1"/>
  <c r="H1274" i="1"/>
  <c r="J1274" i="1" s="1"/>
  <c r="H1275" i="1"/>
  <c r="J1275" i="1" s="1"/>
  <c r="H1276" i="1"/>
  <c r="J1276" i="1" s="1"/>
  <c r="H1277" i="1"/>
  <c r="J1277" i="1" s="1"/>
  <c r="H1278" i="1"/>
  <c r="J1278" i="1" s="1"/>
  <c r="H1279" i="1"/>
  <c r="J1279" i="1" s="1"/>
  <c r="H1280" i="1"/>
  <c r="J1280" i="1" s="1"/>
  <c r="H1281" i="1"/>
  <c r="J1281" i="1" s="1"/>
  <c r="H1282" i="1"/>
  <c r="J1282" i="1" s="1"/>
  <c r="H1283" i="1"/>
  <c r="J1283" i="1" s="1"/>
  <c r="H1284" i="1"/>
  <c r="J1284" i="1" s="1"/>
  <c r="H1285" i="1"/>
  <c r="J1285" i="1" s="1"/>
  <c r="H1286" i="1"/>
  <c r="J1286" i="1" s="1"/>
  <c r="H1287" i="1"/>
  <c r="J1287" i="1" s="1"/>
  <c r="H1288" i="1"/>
  <c r="J1288" i="1" s="1"/>
  <c r="H1289" i="1"/>
  <c r="J1289" i="1" s="1"/>
  <c r="H1290" i="1"/>
  <c r="J1290" i="1" s="1"/>
  <c r="H1291" i="1"/>
  <c r="J1291" i="1" s="1"/>
  <c r="H1292" i="1"/>
  <c r="J1292" i="1" s="1"/>
  <c r="H1293" i="1"/>
  <c r="J1293" i="1" s="1"/>
  <c r="H1294" i="1"/>
  <c r="J1294" i="1" s="1"/>
  <c r="H1295" i="1"/>
  <c r="J1295" i="1" s="1"/>
  <c r="H1296" i="1"/>
  <c r="J1296" i="1" s="1"/>
  <c r="H1297" i="1"/>
  <c r="J1297" i="1" s="1"/>
  <c r="H1298" i="1"/>
  <c r="J1298" i="1" s="1"/>
  <c r="H1299" i="1"/>
  <c r="J1299" i="1" s="1"/>
  <c r="H1300" i="1"/>
  <c r="J1300" i="1" s="1"/>
  <c r="H1301" i="1"/>
  <c r="J1301" i="1" s="1"/>
  <c r="H1302" i="1"/>
  <c r="J1302" i="1" s="1"/>
  <c r="H1303" i="1"/>
  <c r="J1303" i="1" s="1"/>
  <c r="H1304" i="1"/>
  <c r="J1304" i="1" s="1"/>
  <c r="H1305" i="1"/>
  <c r="J1305" i="1" s="1"/>
  <c r="H1306" i="1"/>
  <c r="J1306" i="1" s="1"/>
  <c r="H1307" i="1"/>
  <c r="J1307" i="1" s="1"/>
  <c r="H1308" i="1"/>
  <c r="J1308" i="1" s="1"/>
  <c r="H1309" i="1"/>
  <c r="J1309" i="1" s="1"/>
  <c r="H1310" i="1"/>
  <c r="J1310" i="1" s="1"/>
  <c r="H1311" i="1"/>
  <c r="J1311" i="1" s="1"/>
  <c r="H1312" i="1"/>
  <c r="J1312" i="1" s="1"/>
  <c r="H1313" i="1"/>
  <c r="J1313" i="1" s="1"/>
  <c r="H1314" i="1"/>
  <c r="J1314" i="1" s="1"/>
  <c r="H1315" i="1"/>
  <c r="J1315" i="1" s="1"/>
  <c r="H1316" i="1"/>
  <c r="J1316" i="1" s="1"/>
  <c r="H1317" i="1"/>
  <c r="J1317" i="1" s="1"/>
  <c r="H1318" i="1"/>
  <c r="J1318" i="1" s="1"/>
  <c r="H1319" i="1"/>
  <c r="J1319" i="1" s="1"/>
  <c r="H1320" i="1"/>
  <c r="J1320" i="1" s="1"/>
  <c r="H1321" i="1"/>
  <c r="J1321" i="1" s="1"/>
  <c r="H1322" i="1"/>
  <c r="J1322" i="1" s="1"/>
  <c r="H1323" i="1"/>
  <c r="J1323" i="1" s="1"/>
  <c r="H1324" i="1"/>
  <c r="J1324" i="1" s="1"/>
  <c r="H1325" i="1"/>
  <c r="J1325" i="1" s="1"/>
  <c r="H1326" i="1"/>
  <c r="J1326" i="1" s="1"/>
  <c r="H1327" i="1"/>
  <c r="J1327" i="1" s="1"/>
  <c r="H1328" i="1"/>
  <c r="J1328" i="1" s="1"/>
  <c r="H1329" i="1"/>
  <c r="J1329" i="1" s="1"/>
  <c r="H1330" i="1"/>
  <c r="J1330" i="1" s="1"/>
  <c r="H1331" i="1"/>
  <c r="J1331" i="1" s="1"/>
  <c r="H1332" i="1"/>
  <c r="J1332" i="1" s="1"/>
  <c r="H1333" i="1"/>
  <c r="J1333" i="1" s="1"/>
  <c r="H1334" i="1"/>
  <c r="J1334" i="1" s="1"/>
  <c r="H1335" i="1"/>
  <c r="J1335" i="1" s="1"/>
  <c r="H1336" i="1"/>
  <c r="J1336" i="1" s="1"/>
  <c r="H1337" i="1"/>
  <c r="J1337" i="1" s="1"/>
  <c r="H1338" i="1"/>
  <c r="J1338" i="1" s="1"/>
  <c r="H1339" i="1"/>
  <c r="J1339" i="1" s="1"/>
  <c r="H1340" i="1"/>
  <c r="J1340" i="1" s="1"/>
  <c r="H1341" i="1"/>
  <c r="J1341" i="1" s="1"/>
  <c r="H1342" i="1"/>
  <c r="J1342" i="1" s="1"/>
  <c r="H1343" i="1"/>
  <c r="J1343" i="1" s="1"/>
  <c r="H1344" i="1"/>
  <c r="J1344" i="1" s="1"/>
  <c r="H1345" i="1"/>
  <c r="J1345" i="1" s="1"/>
  <c r="H1346" i="1"/>
  <c r="J1346" i="1" s="1"/>
  <c r="H1347" i="1"/>
  <c r="J1347" i="1" s="1"/>
  <c r="H1348" i="1"/>
  <c r="J1348" i="1" s="1"/>
  <c r="H1349" i="1"/>
  <c r="J1349" i="1" s="1"/>
  <c r="H1350" i="1"/>
  <c r="J1350" i="1" s="1"/>
  <c r="H1351" i="1"/>
  <c r="J1351" i="1" s="1"/>
  <c r="H1352" i="1"/>
  <c r="J1352" i="1" s="1"/>
  <c r="H1353" i="1"/>
  <c r="J1353" i="1" s="1"/>
  <c r="H1354" i="1"/>
  <c r="J1354" i="1" s="1"/>
  <c r="H1355" i="1"/>
  <c r="J1355" i="1" s="1"/>
  <c r="H1356" i="1"/>
  <c r="J1356" i="1" s="1"/>
  <c r="H1357" i="1"/>
  <c r="J1357" i="1" s="1"/>
  <c r="H1358" i="1"/>
  <c r="J1358" i="1" s="1"/>
  <c r="H1359" i="1"/>
  <c r="J1359" i="1" s="1"/>
  <c r="H1360" i="1"/>
  <c r="J1360" i="1" s="1"/>
  <c r="H1361" i="1"/>
  <c r="J1361" i="1" s="1"/>
  <c r="H1362" i="1"/>
  <c r="J1362" i="1" s="1"/>
  <c r="H1363" i="1"/>
  <c r="J1363" i="1" s="1"/>
  <c r="H1364" i="1"/>
  <c r="J1364" i="1" s="1"/>
  <c r="H1365" i="1"/>
  <c r="J1365" i="1" s="1"/>
  <c r="H1366" i="1"/>
  <c r="J1366" i="1" s="1"/>
  <c r="H1367" i="1"/>
  <c r="J1367" i="1" s="1"/>
  <c r="H1368" i="1"/>
  <c r="J1368" i="1" s="1"/>
  <c r="H1369" i="1"/>
  <c r="J1369" i="1" s="1"/>
  <c r="H1370" i="1"/>
  <c r="J1370" i="1" s="1"/>
  <c r="H1371" i="1"/>
  <c r="J1371" i="1" s="1"/>
  <c r="H1372" i="1"/>
  <c r="J1372" i="1" s="1"/>
  <c r="H1373" i="1"/>
  <c r="J1373" i="1" s="1"/>
  <c r="H1374" i="1"/>
  <c r="J1374" i="1" s="1"/>
  <c r="H1375" i="1"/>
  <c r="J1375" i="1" s="1"/>
  <c r="H1376" i="1"/>
  <c r="J1376" i="1" s="1"/>
  <c r="H1377" i="1"/>
  <c r="J1377" i="1" s="1"/>
  <c r="H1378" i="1"/>
  <c r="J1378" i="1" s="1"/>
  <c r="H1379" i="1"/>
  <c r="J1379" i="1" s="1"/>
  <c r="H1380" i="1"/>
  <c r="J1380" i="1" s="1"/>
  <c r="H1381" i="1"/>
  <c r="J1381" i="1" s="1"/>
  <c r="H1382" i="1"/>
  <c r="J1382" i="1" s="1"/>
  <c r="H1383" i="1"/>
  <c r="J1383" i="1" s="1"/>
  <c r="H1384" i="1"/>
  <c r="J1384" i="1" s="1"/>
  <c r="H1385" i="1"/>
  <c r="J1385" i="1" s="1"/>
  <c r="H1386" i="1"/>
  <c r="J1386" i="1" s="1"/>
  <c r="H1387" i="1"/>
  <c r="J1387" i="1" s="1"/>
  <c r="H1388" i="1"/>
  <c r="J1388" i="1" s="1"/>
  <c r="H1389" i="1"/>
  <c r="J1389" i="1" s="1"/>
  <c r="H1390" i="1"/>
  <c r="J1390" i="1" s="1"/>
  <c r="H1391" i="1"/>
  <c r="J1391" i="1" s="1"/>
  <c r="H1392" i="1"/>
  <c r="J1392" i="1" s="1"/>
  <c r="H1393" i="1"/>
  <c r="J1393" i="1" s="1"/>
  <c r="H1394" i="1"/>
  <c r="J1394" i="1" s="1"/>
  <c r="H1395" i="1"/>
  <c r="J1395" i="1" s="1"/>
  <c r="H1396" i="1"/>
  <c r="J1396" i="1" s="1"/>
  <c r="H1397" i="1"/>
  <c r="J1397" i="1" s="1"/>
  <c r="H1398" i="1"/>
  <c r="J1398" i="1" s="1"/>
  <c r="H1399" i="1"/>
  <c r="J1399" i="1" s="1"/>
  <c r="H1400" i="1"/>
  <c r="J1400" i="1" s="1"/>
  <c r="H1401" i="1"/>
  <c r="J1401" i="1" s="1"/>
  <c r="H1402" i="1"/>
  <c r="J1402" i="1" s="1"/>
  <c r="H1403" i="1"/>
  <c r="J1403" i="1" s="1"/>
  <c r="H1404" i="1"/>
  <c r="J1404" i="1" s="1"/>
  <c r="H1405" i="1"/>
  <c r="J1405" i="1" s="1"/>
  <c r="H1406" i="1"/>
  <c r="J1406" i="1" s="1"/>
  <c r="H1407" i="1"/>
  <c r="J1407" i="1" s="1"/>
  <c r="H1408" i="1"/>
  <c r="J1408" i="1" s="1"/>
  <c r="H1409" i="1"/>
  <c r="J1409" i="1" s="1"/>
  <c r="H1410" i="1"/>
  <c r="J1410" i="1" s="1"/>
  <c r="H1411" i="1"/>
  <c r="J1411" i="1" s="1"/>
  <c r="H1412" i="1"/>
  <c r="J1412" i="1" s="1"/>
  <c r="H1413" i="1"/>
  <c r="J1413" i="1" s="1"/>
  <c r="H1414" i="1"/>
  <c r="J1414" i="1" s="1"/>
  <c r="H1415" i="1"/>
  <c r="J1415" i="1" s="1"/>
  <c r="H1416" i="1"/>
  <c r="J1416" i="1" s="1"/>
  <c r="H1417" i="1"/>
  <c r="J1417" i="1" s="1"/>
  <c r="H1418" i="1"/>
  <c r="J1418" i="1" s="1"/>
  <c r="H1419" i="1"/>
  <c r="J1419" i="1" s="1"/>
  <c r="H1420" i="1"/>
  <c r="J1420" i="1" s="1"/>
  <c r="H1421" i="1"/>
  <c r="J1421" i="1" s="1"/>
  <c r="H1422" i="1"/>
  <c r="J1422" i="1" s="1"/>
  <c r="H1423" i="1"/>
  <c r="J1423" i="1" s="1"/>
  <c r="H1424" i="1"/>
  <c r="J1424" i="1" s="1"/>
  <c r="H1425" i="1"/>
  <c r="J1425" i="1" s="1"/>
  <c r="H1426" i="1"/>
  <c r="J1426" i="1" s="1"/>
  <c r="H1427" i="1"/>
  <c r="J1427" i="1" s="1"/>
  <c r="H1428" i="1"/>
  <c r="J1428" i="1" s="1"/>
  <c r="H1429" i="1"/>
  <c r="J1429" i="1" s="1"/>
  <c r="H1430" i="1"/>
  <c r="J1430" i="1" s="1"/>
  <c r="H1431" i="1"/>
  <c r="J1431" i="1" s="1"/>
  <c r="H1432" i="1"/>
  <c r="J1432" i="1" s="1"/>
  <c r="H1433" i="1"/>
  <c r="J1433" i="1" s="1"/>
  <c r="H1434" i="1"/>
  <c r="J1434" i="1" s="1"/>
  <c r="H1435" i="1"/>
  <c r="J1435" i="1" s="1"/>
  <c r="H1436" i="1"/>
  <c r="J1436" i="1" s="1"/>
  <c r="H1437" i="1"/>
  <c r="J1437" i="1" s="1"/>
  <c r="H1438" i="1"/>
  <c r="J1438" i="1" s="1"/>
  <c r="H1439" i="1"/>
  <c r="J1439" i="1" s="1"/>
  <c r="H1440" i="1"/>
  <c r="J1440" i="1" s="1"/>
  <c r="H1441" i="1"/>
  <c r="J1441" i="1" s="1"/>
  <c r="H1442" i="1"/>
  <c r="J1442" i="1" s="1"/>
  <c r="H1443" i="1"/>
  <c r="J1443" i="1" s="1"/>
  <c r="H1444" i="1"/>
  <c r="J1444" i="1" s="1"/>
  <c r="H1445" i="1"/>
  <c r="J1445" i="1" s="1"/>
  <c r="H1446" i="1"/>
  <c r="J1446" i="1" s="1"/>
  <c r="H1447" i="1"/>
  <c r="J1447" i="1" s="1"/>
  <c r="H1448" i="1"/>
  <c r="J1448" i="1" s="1"/>
  <c r="H1449" i="1"/>
  <c r="J1449" i="1" s="1"/>
  <c r="H1450" i="1"/>
  <c r="J1450" i="1" s="1"/>
  <c r="H1451" i="1"/>
  <c r="J1451" i="1" s="1"/>
  <c r="H1452" i="1"/>
  <c r="J1452" i="1" s="1"/>
  <c r="H1453" i="1"/>
  <c r="J1453" i="1" s="1"/>
  <c r="H1454" i="1"/>
  <c r="J1454" i="1" s="1"/>
  <c r="H1455" i="1"/>
  <c r="J1455" i="1" s="1"/>
  <c r="H1456" i="1"/>
  <c r="J1456" i="1" s="1"/>
  <c r="H1457" i="1"/>
  <c r="J1457" i="1" s="1"/>
  <c r="H1458" i="1"/>
  <c r="J1458" i="1" s="1"/>
  <c r="H1459" i="1"/>
  <c r="J1459" i="1" s="1"/>
  <c r="H1460" i="1"/>
  <c r="J1460" i="1" s="1"/>
  <c r="H1461" i="1"/>
  <c r="J1461" i="1" s="1"/>
  <c r="H1462" i="1"/>
  <c r="J1462" i="1" s="1"/>
  <c r="H1463" i="1"/>
  <c r="J1463" i="1" s="1"/>
  <c r="H1464" i="1"/>
  <c r="J1464" i="1" s="1"/>
  <c r="H1465" i="1"/>
  <c r="J1465" i="1" s="1"/>
  <c r="H1466" i="1"/>
  <c r="J1466" i="1" s="1"/>
  <c r="H1467" i="1"/>
  <c r="J1467" i="1" s="1"/>
  <c r="H1468" i="1"/>
  <c r="J1468" i="1" s="1"/>
  <c r="H1469" i="1"/>
  <c r="J1469" i="1" s="1"/>
  <c r="H1470" i="1"/>
  <c r="J1470" i="1" s="1"/>
  <c r="H1471" i="1"/>
  <c r="J1471" i="1" s="1"/>
  <c r="H1472" i="1"/>
  <c r="J1472" i="1" s="1"/>
  <c r="H1473" i="1"/>
  <c r="J1473" i="1" s="1"/>
  <c r="H1474" i="1"/>
  <c r="J1474" i="1" s="1"/>
  <c r="H1475" i="1"/>
  <c r="J1475" i="1" s="1"/>
  <c r="H1476" i="1"/>
  <c r="J1476" i="1" s="1"/>
  <c r="H1477" i="1"/>
  <c r="J1477" i="1" s="1"/>
  <c r="H1478" i="1"/>
  <c r="J1478" i="1" s="1"/>
  <c r="H1479" i="1"/>
  <c r="J1479" i="1" s="1"/>
  <c r="H1480" i="1"/>
  <c r="J1480" i="1" s="1"/>
  <c r="H1481" i="1"/>
  <c r="J1481" i="1" s="1"/>
  <c r="H1482" i="1"/>
  <c r="J1482" i="1" s="1"/>
  <c r="H1483" i="1"/>
  <c r="J1483" i="1" s="1"/>
  <c r="H1484" i="1"/>
  <c r="J1484" i="1" s="1"/>
  <c r="H1485" i="1"/>
  <c r="J1485" i="1" s="1"/>
  <c r="H1486" i="1"/>
  <c r="J1486" i="1" s="1"/>
  <c r="H1487" i="1"/>
  <c r="J1487" i="1" s="1"/>
  <c r="H1488" i="1"/>
  <c r="J1488" i="1" s="1"/>
  <c r="H1489" i="1"/>
  <c r="J1489" i="1" s="1"/>
  <c r="H1490" i="1"/>
  <c r="J1490" i="1" s="1"/>
  <c r="H1491" i="1"/>
  <c r="J1491" i="1" s="1"/>
  <c r="H1492" i="1"/>
  <c r="J1492" i="1" s="1"/>
  <c r="H1493" i="1"/>
  <c r="J1493" i="1" s="1"/>
  <c r="H1494" i="1"/>
  <c r="J1494" i="1" s="1"/>
  <c r="H1495" i="1"/>
  <c r="J1495" i="1" s="1"/>
  <c r="H1496" i="1"/>
  <c r="J1496" i="1" s="1"/>
  <c r="H1497" i="1"/>
  <c r="J1497" i="1" s="1"/>
  <c r="H1498" i="1"/>
  <c r="J1498" i="1" s="1"/>
  <c r="H1499" i="1"/>
  <c r="J1499" i="1" s="1"/>
  <c r="H1500" i="1"/>
  <c r="J1500" i="1" s="1"/>
  <c r="H1501" i="1"/>
  <c r="J1501" i="1" s="1"/>
  <c r="H1502" i="1"/>
  <c r="J1502" i="1" s="1"/>
  <c r="H1503" i="1"/>
  <c r="J1503" i="1" s="1"/>
  <c r="H1504" i="1"/>
  <c r="J1504" i="1" s="1"/>
  <c r="H1505" i="1"/>
  <c r="J1505" i="1" s="1"/>
  <c r="H1506" i="1"/>
  <c r="J1506" i="1" s="1"/>
  <c r="H1507" i="1"/>
  <c r="J1507" i="1" s="1"/>
  <c r="H1508" i="1"/>
  <c r="J1508" i="1" s="1"/>
  <c r="H1509" i="1"/>
  <c r="J1509" i="1" s="1"/>
  <c r="H1510" i="1"/>
  <c r="J1510" i="1" s="1"/>
  <c r="H1511" i="1"/>
  <c r="J1511" i="1" s="1"/>
  <c r="H1512" i="1"/>
  <c r="J1512" i="1" s="1"/>
  <c r="H1513" i="1"/>
  <c r="J1513" i="1" s="1"/>
  <c r="H1514" i="1"/>
  <c r="J1514" i="1" s="1"/>
  <c r="H1515" i="1"/>
  <c r="J1515" i="1" s="1"/>
  <c r="H1516" i="1"/>
  <c r="J1516" i="1" s="1"/>
  <c r="H1517" i="1"/>
  <c r="J1517" i="1" s="1"/>
  <c r="H1518" i="1"/>
  <c r="J1518" i="1" s="1"/>
  <c r="H1519" i="1"/>
  <c r="J1519" i="1" s="1"/>
  <c r="H1520" i="1"/>
  <c r="J1520" i="1" s="1"/>
  <c r="H1521" i="1"/>
  <c r="J1521" i="1" s="1"/>
  <c r="H1522" i="1"/>
  <c r="J1522" i="1" s="1"/>
  <c r="H1523" i="1"/>
  <c r="J1523" i="1" s="1"/>
  <c r="H1524" i="1"/>
  <c r="J1524" i="1" s="1"/>
  <c r="H1525" i="1"/>
  <c r="J1525" i="1" s="1"/>
  <c r="H1526" i="1"/>
  <c r="J1526" i="1" s="1"/>
  <c r="H1527" i="1"/>
  <c r="J1527" i="1" s="1"/>
  <c r="H1528" i="1"/>
  <c r="J1528" i="1" s="1"/>
  <c r="H1529" i="1"/>
  <c r="J1529" i="1" s="1"/>
  <c r="H1530" i="1"/>
  <c r="J1530" i="1" s="1"/>
  <c r="H1531" i="1"/>
  <c r="J1531" i="1" s="1"/>
  <c r="H1532" i="1"/>
  <c r="J1532" i="1" s="1"/>
  <c r="H1533" i="1"/>
  <c r="J1533" i="1" s="1"/>
  <c r="H1534" i="1"/>
  <c r="J1534" i="1" s="1"/>
  <c r="H1535" i="1"/>
  <c r="J1535" i="1" s="1"/>
  <c r="H1536" i="1"/>
  <c r="J1536" i="1" s="1"/>
  <c r="H1537" i="1"/>
  <c r="J1537" i="1" s="1"/>
  <c r="H1538" i="1"/>
  <c r="J1538" i="1" s="1"/>
  <c r="H1539" i="1"/>
  <c r="J1539" i="1" s="1"/>
  <c r="H1540" i="1"/>
  <c r="J1540" i="1" s="1"/>
  <c r="H1541" i="1"/>
  <c r="J1541" i="1" s="1"/>
  <c r="H1542" i="1"/>
  <c r="J1542" i="1" s="1"/>
  <c r="H1543" i="1"/>
  <c r="J1543" i="1" s="1"/>
  <c r="H1544" i="1"/>
  <c r="J1544" i="1" s="1"/>
  <c r="H1545" i="1"/>
  <c r="J1545" i="1" s="1"/>
  <c r="H1546" i="1"/>
  <c r="J1546" i="1" s="1"/>
  <c r="H1547" i="1"/>
  <c r="J1547" i="1" s="1"/>
  <c r="H1548" i="1"/>
  <c r="J1548" i="1" s="1"/>
  <c r="H1549" i="1"/>
  <c r="J1549" i="1" s="1"/>
  <c r="H1550" i="1"/>
  <c r="J1550" i="1" s="1"/>
  <c r="H1551" i="1"/>
  <c r="J1551" i="1" s="1"/>
  <c r="H1552" i="1"/>
  <c r="J1552" i="1" s="1"/>
  <c r="H1553" i="1"/>
  <c r="J1553" i="1" s="1"/>
  <c r="H1554" i="1"/>
  <c r="J1554" i="1" s="1"/>
  <c r="H1555" i="1"/>
  <c r="J1555" i="1" s="1"/>
  <c r="H1556" i="1"/>
  <c r="J1556" i="1" s="1"/>
  <c r="H1557" i="1"/>
  <c r="J1557" i="1" s="1"/>
  <c r="H1558" i="1"/>
  <c r="J1558" i="1" s="1"/>
  <c r="H1559" i="1"/>
  <c r="J1559" i="1" s="1"/>
  <c r="H1560" i="1"/>
  <c r="J1560" i="1" s="1"/>
  <c r="H1561" i="1"/>
  <c r="J1561" i="1" s="1"/>
  <c r="H1562" i="1"/>
  <c r="J1562" i="1" s="1"/>
  <c r="H1563" i="1"/>
  <c r="J1563" i="1" s="1"/>
  <c r="H1564" i="1"/>
  <c r="J1564" i="1" s="1"/>
  <c r="H1565" i="1"/>
  <c r="J1565" i="1" s="1"/>
  <c r="H1566" i="1"/>
  <c r="J1566" i="1" s="1"/>
  <c r="H1567" i="1"/>
  <c r="J1567" i="1" s="1"/>
  <c r="H1568" i="1"/>
  <c r="J1568" i="1" s="1"/>
  <c r="H1569" i="1"/>
  <c r="J1569" i="1" s="1"/>
  <c r="H1570" i="1"/>
  <c r="J1570" i="1" s="1"/>
  <c r="H1571" i="1"/>
  <c r="J1571" i="1" s="1"/>
  <c r="H1572" i="1"/>
  <c r="J1572" i="1" s="1"/>
  <c r="H1573" i="1"/>
  <c r="J1573" i="1" s="1"/>
  <c r="H1574" i="1"/>
  <c r="J1574" i="1" s="1"/>
  <c r="H1575" i="1"/>
  <c r="J1575" i="1" s="1"/>
  <c r="H1576" i="1"/>
  <c r="J1576" i="1" s="1"/>
  <c r="H1577" i="1"/>
  <c r="J1577" i="1" s="1"/>
  <c r="H1578" i="1"/>
  <c r="J1578" i="1" s="1"/>
  <c r="H1579" i="1"/>
  <c r="J1579" i="1" s="1"/>
  <c r="H1580" i="1"/>
  <c r="J1580" i="1" s="1"/>
  <c r="H1581" i="1"/>
  <c r="J1581" i="1" s="1"/>
  <c r="H1582" i="1"/>
  <c r="J1582" i="1" s="1"/>
  <c r="H1583" i="1"/>
  <c r="J1583" i="1" s="1"/>
  <c r="H1584" i="1"/>
  <c r="J1584" i="1" s="1"/>
  <c r="H1585" i="1"/>
  <c r="J1585" i="1" s="1"/>
  <c r="H1586" i="1"/>
  <c r="J1586" i="1" s="1"/>
  <c r="H1587" i="1"/>
  <c r="J1587" i="1" s="1"/>
  <c r="H1588" i="1"/>
  <c r="J1588" i="1" s="1"/>
  <c r="H1589" i="1"/>
  <c r="J1589" i="1" s="1"/>
  <c r="H1590" i="1"/>
  <c r="J1590" i="1" s="1"/>
  <c r="H1591" i="1"/>
  <c r="J1591" i="1" s="1"/>
  <c r="H1592" i="1"/>
  <c r="J1592" i="1" s="1"/>
  <c r="H1593" i="1"/>
  <c r="J1593" i="1" s="1"/>
  <c r="H1594" i="1"/>
  <c r="J1594" i="1" s="1"/>
  <c r="H1595" i="1"/>
  <c r="J1595" i="1" s="1"/>
  <c r="H1596" i="1"/>
  <c r="J1596" i="1" s="1"/>
  <c r="H1597" i="1"/>
  <c r="J1597" i="1" s="1"/>
  <c r="H1598" i="1"/>
  <c r="J1598" i="1" s="1"/>
  <c r="H1599" i="1"/>
  <c r="J1599" i="1" s="1"/>
  <c r="H1600" i="1"/>
  <c r="J1600" i="1" s="1"/>
  <c r="H1601" i="1"/>
  <c r="J1601" i="1" s="1"/>
  <c r="H1602" i="1"/>
  <c r="J1602" i="1" s="1"/>
  <c r="H1603" i="1"/>
  <c r="J1603" i="1" s="1"/>
  <c r="H1604" i="1"/>
  <c r="J1604" i="1" s="1"/>
  <c r="H1605" i="1"/>
  <c r="J1605" i="1" s="1"/>
  <c r="H1606" i="1"/>
  <c r="J1606" i="1" s="1"/>
  <c r="H1607" i="1"/>
  <c r="J1607" i="1" s="1"/>
  <c r="H1608" i="1"/>
  <c r="J1608" i="1" s="1"/>
  <c r="H1609" i="1"/>
  <c r="J1609" i="1" s="1"/>
  <c r="H1610" i="1"/>
  <c r="J1610" i="1" s="1"/>
  <c r="H1611" i="1"/>
  <c r="J1611" i="1" s="1"/>
  <c r="H1612" i="1"/>
  <c r="J1612" i="1" s="1"/>
  <c r="H1613" i="1"/>
  <c r="J1613" i="1" s="1"/>
  <c r="H1614" i="1"/>
  <c r="J1614" i="1" s="1"/>
  <c r="H1615" i="1"/>
  <c r="J1615" i="1" s="1"/>
  <c r="H1616" i="1"/>
  <c r="J1616" i="1" s="1"/>
  <c r="H1617" i="1"/>
  <c r="J1617" i="1" s="1"/>
  <c r="H1618" i="1"/>
  <c r="J1618" i="1" s="1"/>
  <c r="H1619" i="1"/>
  <c r="J1619" i="1" s="1"/>
  <c r="H1620" i="1"/>
  <c r="J1620" i="1" s="1"/>
  <c r="H1621" i="1"/>
  <c r="J1621" i="1" s="1"/>
  <c r="H1622" i="1"/>
  <c r="J1622" i="1" s="1"/>
  <c r="H1623" i="1"/>
  <c r="J1623" i="1" s="1"/>
  <c r="H1624" i="1"/>
  <c r="J1624" i="1" s="1"/>
  <c r="H1625" i="1"/>
  <c r="J1625" i="1" s="1"/>
  <c r="H1626" i="1"/>
  <c r="J1626" i="1" s="1"/>
  <c r="H1627" i="1"/>
  <c r="J1627" i="1" s="1"/>
  <c r="H1628" i="1"/>
  <c r="J1628" i="1" s="1"/>
  <c r="H1629" i="1"/>
  <c r="J1629" i="1" s="1"/>
  <c r="H1630" i="1"/>
  <c r="J1630" i="1" s="1"/>
  <c r="H1631" i="1"/>
  <c r="J1631" i="1" s="1"/>
  <c r="H1632" i="1"/>
  <c r="J1632" i="1" s="1"/>
  <c r="H1633" i="1"/>
  <c r="J1633" i="1" s="1"/>
  <c r="H1634" i="1"/>
  <c r="J1634" i="1" s="1"/>
  <c r="H1635" i="1"/>
  <c r="J1635" i="1" s="1"/>
  <c r="H1636" i="1"/>
  <c r="J1636" i="1" s="1"/>
  <c r="H1637" i="1"/>
  <c r="J1637" i="1" s="1"/>
  <c r="H1638" i="1"/>
  <c r="J1638" i="1" s="1"/>
  <c r="H1639" i="1"/>
  <c r="J1639" i="1" s="1"/>
  <c r="H1640" i="1"/>
  <c r="J1640" i="1" s="1"/>
  <c r="H1641" i="1"/>
  <c r="J1641" i="1" s="1"/>
  <c r="H1642" i="1"/>
  <c r="J1642" i="1" s="1"/>
  <c r="H1643" i="1"/>
  <c r="J1643" i="1" s="1"/>
  <c r="H1644" i="1"/>
  <c r="J1644" i="1" s="1"/>
  <c r="H1645" i="1"/>
  <c r="J1645" i="1" s="1"/>
  <c r="H1646" i="1"/>
  <c r="J1646" i="1" s="1"/>
  <c r="H1647" i="1"/>
  <c r="J1647" i="1" s="1"/>
  <c r="H1648" i="1"/>
  <c r="J1648" i="1" s="1"/>
  <c r="H1649" i="1"/>
  <c r="J1649" i="1" s="1"/>
  <c r="H1650" i="1"/>
  <c r="J1650" i="1" s="1"/>
  <c r="H1651" i="1"/>
  <c r="J1651" i="1" s="1"/>
  <c r="H1652" i="1"/>
  <c r="J1652" i="1" s="1"/>
  <c r="H1653" i="1"/>
  <c r="J1653" i="1" s="1"/>
  <c r="H1654" i="1"/>
  <c r="J1654" i="1" s="1"/>
  <c r="H1655" i="1"/>
  <c r="J1655" i="1" s="1"/>
  <c r="H1656" i="1"/>
  <c r="J1656" i="1" s="1"/>
  <c r="H1657" i="1"/>
  <c r="J1657" i="1" s="1"/>
  <c r="H1658" i="1"/>
  <c r="J1658" i="1" s="1"/>
  <c r="H1659" i="1"/>
  <c r="J1659" i="1" s="1"/>
  <c r="H1660" i="1"/>
  <c r="J1660" i="1" s="1"/>
  <c r="H1661" i="1"/>
  <c r="J1661" i="1" s="1"/>
  <c r="H1662" i="1"/>
  <c r="J1662" i="1" s="1"/>
  <c r="H1663" i="1"/>
  <c r="J1663" i="1" s="1"/>
  <c r="H1664" i="1"/>
  <c r="J1664" i="1" s="1"/>
  <c r="H1665" i="1"/>
  <c r="J1665" i="1" s="1"/>
  <c r="H1666" i="1"/>
  <c r="J1666" i="1" s="1"/>
  <c r="H1667" i="1"/>
  <c r="J1667" i="1" s="1"/>
  <c r="H1668" i="1"/>
  <c r="J1668" i="1" s="1"/>
  <c r="H1669" i="1"/>
  <c r="J1669" i="1" s="1"/>
  <c r="H1670" i="1"/>
  <c r="J1670" i="1" s="1"/>
  <c r="H1671" i="1"/>
  <c r="J1671" i="1" s="1"/>
  <c r="H1672" i="1"/>
  <c r="J1672" i="1" s="1"/>
  <c r="H1673" i="1"/>
  <c r="J1673" i="1" s="1"/>
  <c r="H1674" i="1"/>
  <c r="J1674" i="1" s="1"/>
  <c r="H1675" i="1"/>
  <c r="J1675" i="1" s="1"/>
  <c r="H1676" i="1"/>
  <c r="J1676" i="1" s="1"/>
  <c r="H1677" i="1"/>
  <c r="J1677" i="1" s="1"/>
  <c r="H1678" i="1"/>
  <c r="J1678" i="1" s="1"/>
  <c r="H1679" i="1"/>
  <c r="J1679" i="1" s="1"/>
  <c r="H1680" i="1"/>
  <c r="J1680" i="1" s="1"/>
  <c r="H1681" i="1"/>
  <c r="J1681" i="1" s="1"/>
  <c r="H1682" i="1"/>
  <c r="J1682" i="1" s="1"/>
  <c r="H1683" i="1"/>
  <c r="J1683" i="1" s="1"/>
  <c r="H1684" i="1"/>
  <c r="J1684" i="1" s="1"/>
  <c r="H1685" i="1"/>
  <c r="J1685" i="1" s="1"/>
  <c r="H1686" i="1"/>
  <c r="J1686" i="1" s="1"/>
  <c r="H1687" i="1"/>
  <c r="J1687" i="1" s="1"/>
  <c r="H1688" i="1"/>
  <c r="J1688" i="1" s="1"/>
  <c r="H1689" i="1"/>
  <c r="J1689" i="1" s="1"/>
  <c r="H1690" i="1"/>
  <c r="J1690" i="1" s="1"/>
  <c r="H1691" i="1"/>
  <c r="J1691" i="1" s="1"/>
  <c r="H1692" i="1"/>
  <c r="J1692" i="1" s="1"/>
  <c r="H1693" i="1"/>
  <c r="J1693" i="1" s="1"/>
  <c r="H1694" i="1"/>
  <c r="J1694" i="1" s="1"/>
  <c r="H1695" i="1"/>
  <c r="J1695" i="1" s="1"/>
  <c r="H1696" i="1"/>
  <c r="J1696" i="1" s="1"/>
  <c r="H1697" i="1"/>
  <c r="J1697" i="1" s="1"/>
  <c r="H1698" i="1"/>
  <c r="J1698" i="1" s="1"/>
  <c r="H1699" i="1"/>
  <c r="J1699" i="1" s="1"/>
  <c r="H1700" i="1"/>
  <c r="J1700" i="1" s="1"/>
  <c r="H1701" i="1"/>
  <c r="J1701" i="1" s="1"/>
  <c r="H1702" i="1"/>
  <c r="J1702" i="1" s="1"/>
  <c r="H1703" i="1"/>
  <c r="J1703" i="1" s="1"/>
  <c r="H1704" i="1"/>
  <c r="J1704" i="1" s="1"/>
  <c r="H1705" i="1"/>
  <c r="J1705" i="1" s="1"/>
  <c r="H1706" i="1"/>
  <c r="J1706" i="1" s="1"/>
  <c r="H1707" i="1"/>
  <c r="J1707" i="1" s="1"/>
  <c r="H1708" i="1"/>
  <c r="J1708" i="1" s="1"/>
  <c r="H1709" i="1"/>
  <c r="J1709" i="1" s="1"/>
  <c r="H1710" i="1"/>
  <c r="J1710" i="1" s="1"/>
  <c r="H1711" i="1"/>
  <c r="J1711" i="1" s="1"/>
  <c r="H1712" i="1"/>
  <c r="J1712" i="1" s="1"/>
  <c r="H1713" i="1"/>
  <c r="J1713" i="1" s="1"/>
  <c r="H1714" i="1"/>
  <c r="J1714" i="1" s="1"/>
  <c r="H1715" i="1"/>
  <c r="J1715" i="1" s="1"/>
  <c r="H1716" i="1"/>
  <c r="J1716" i="1" s="1"/>
  <c r="H1717" i="1"/>
  <c r="J1717" i="1" s="1"/>
  <c r="H1718" i="1"/>
  <c r="J1718" i="1" s="1"/>
  <c r="H1719" i="1"/>
  <c r="J1719" i="1" s="1"/>
  <c r="H1720" i="1"/>
  <c r="J1720" i="1" s="1"/>
  <c r="H1721" i="1"/>
  <c r="J1721" i="1" s="1"/>
  <c r="H1722" i="1"/>
  <c r="J1722" i="1" s="1"/>
  <c r="H1723" i="1"/>
  <c r="J1723" i="1" s="1"/>
  <c r="H1724" i="1"/>
  <c r="J1724" i="1" s="1"/>
  <c r="H1725" i="1"/>
  <c r="J1725" i="1" s="1"/>
  <c r="H1726" i="1"/>
  <c r="J1726" i="1" s="1"/>
  <c r="H1727" i="1"/>
  <c r="J1727" i="1" s="1"/>
  <c r="H1728" i="1"/>
  <c r="J1728" i="1" s="1"/>
  <c r="H1729" i="1"/>
  <c r="J1729" i="1" s="1"/>
  <c r="H1730" i="1"/>
  <c r="J1730" i="1" s="1"/>
  <c r="H1731" i="1"/>
  <c r="J1731" i="1" s="1"/>
  <c r="H1732" i="1"/>
  <c r="J1732" i="1" s="1"/>
  <c r="H1733" i="1"/>
  <c r="J1733" i="1" s="1"/>
  <c r="H1734" i="1"/>
  <c r="J1734" i="1" s="1"/>
  <c r="H1735" i="1"/>
  <c r="J1735" i="1" s="1"/>
  <c r="H1736" i="1"/>
  <c r="J1736" i="1" s="1"/>
  <c r="H1737" i="1"/>
  <c r="J1737" i="1" s="1"/>
  <c r="H1738" i="1"/>
  <c r="J1738" i="1" s="1"/>
  <c r="H1739" i="1"/>
  <c r="J1739" i="1" s="1"/>
  <c r="H1740" i="1"/>
  <c r="J1740" i="1" s="1"/>
  <c r="H1741" i="1"/>
  <c r="J1741" i="1" s="1"/>
  <c r="H1742" i="1"/>
  <c r="J1742" i="1" s="1"/>
  <c r="H1743" i="1"/>
  <c r="J1743" i="1" s="1"/>
  <c r="H1744" i="1"/>
  <c r="J1744" i="1" s="1"/>
  <c r="H1745" i="1"/>
  <c r="J1745" i="1" s="1"/>
  <c r="H1746" i="1"/>
  <c r="J1746" i="1" s="1"/>
  <c r="H1747" i="1"/>
  <c r="J1747" i="1" s="1"/>
  <c r="H1748" i="1"/>
  <c r="J1748" i="1" s="1"/>
  <c r="H1749" i="1"/>
  <c r="J1749" i="1" s="1"/>
  <c r="H1750" i="1"/>
  <c r="J1750" i="1" s="1"/>
  <c r="H1751" i="1"/>
  <c r="J1751" i="1" s="1"/>
  <c r="H1752" i="1"/>
  <c r="J1752" i="1" s="1"/>
  <c r="H1753" i="1"/>
  <c r="J1753" i="1" s="1"/>
  <c r="H1754" i="1"/>
  <c r="J1754" i="1" s="1"/>
  <c r="H1755" i="1"/>
  <c r="J1755" i="1" s="1"/>
  <c r="H1756" i="1"/>
  <c r="J1756" i="1" s="1"/>
  <c r="H1757" i="1"/>
  <c r="J1757" i="1" s="1"/>
  <c r="H1758" i="1"/>
  <c r="J1758" i="1" s="1"/>
  <c r="H1759" i="1"/>
  <c r="J1759" i="1" s="1"/>
  <c r="H1760" i="1"/>
  <c r="J1760" i="1" s="1"/>
  <c r="H1761" i="1"/>
  <c r="J1761" i="1" s="1"/>
  <c r="H1762" i="1"/>
  <c r="J1762" i="1" s="1"/>
  <c r="H1763" i="1"/>
  <c r="J1763" i="1" s="1"/>
  <c r="H1764" i="1"/>
  <c r="J1764" i="1" s="1"/>
  <c r="H1765" i="1"/>
  <c r="J1765" i="1" s="1"/>
  <c r="H1766" i="1"/>
  <c r="J1766" i="1" s="1"/>
  <c r="H1767" i="1"/>
  <c r="J1767" i="1" s="1"/>
  <c r="H1768" i="1"/>
  <c r="J1768" i="1" s="1"/>
  <c r="H1769" i="1"/>
  <c r="J1769" i="1" s="1"/>
  <c r="H1770" i="1"/>
  <c r="J1770" i="1" s="1"/>
  <c r="H1771" i="1"/>
  <c r="J1771" i="1" s="1"/>
  <c r="H1772" i="1"/>
  <c r="J1772" i="1" s="1"/>
  <c r="H1773" i="1"/>
  <c r="J1773" i="1" s="1"/>
  <c r="H1774" i="1"/>
  <c r="J1774" i="1" s="1"/>
  <c r="H1775" i="1"/>
  <c r="J1775" i="1" s="1"/>
  <c r="H1776" i="1"/>
  <c r="J1776" i="1" s="1"/>
  <c r="H1777" i="1"/>
  <c r="J1777" i="1" s="1"/>
  <c r="H1778" i="1"/>
  <c r="J1778" i="1" s="1"/>
  <c r="H1779" i="1"/>
  <c r="J1779" i="1" s="1"/>
  <c r="H1780" i="1"/>
  <c r="J1780" i="1" s="1"/>
  <c r="H1781" i="1"/>
  <c r="J1781" i="1" s="1"/>
  <c r="H1782" i="1"/>
  <c r="J1782" i="1" s="1"/>
  <c r="H1783" i="1"/>
  <c r="J1783" i="1" s="1"/>
  <c r="H1784" i="1"/>
  <c r="J1784" i="1" s="1"/>
  <c r="H1785" i="1"/>
  <c r="J1785" i="1" s="1"/>
  <c r="H1786" i="1"/>
  <c r="J1786" i="1" s="1"/>
  <c r="H1787" i="1"/>
  <c r="J1787" i="1" s="1"/>
  <c r="H1788" i="1"/>
  <c r="J1788" i="1" s="1"/>
  <c r="H1789" i="1"/>
  <c r="J1789" i="1" s="1"/>
  <c r="H1790" i="1"/>
  <c r="J1790" i="1" s="1"/>
  <c r="H1791" i="1"/>
  <c r="J1791" i="1" s="1"/>
  <c r="H1792" i="1"/>
  <c r="J1792" i="1" s="1"/>
  <c r="H1793" i="1"/>
  <c r="J1793" i="1" s="1"/>
  <c r="H1794" i="1"/>
  <c r="J1794" i="1" s="1"/>
  <c r="H1795" i="1"/>
  <c r="J1795" i="1" s="1"/>
  <c r="H1796" i="1"/>
  <c r="J1796" i="1" s="1"/>
  <c r="H1797" i="1"/>
  <c r="J1797" i="1" s="1"/>
  <c r="H1798" i="1"/>
  <c r="J1798" i="1" s="1"/>
  <c r="H1799" i="1"/>
  <c r="J1799" i="1" s="1"/>
  <c r="H1800" i="1"/>
  <c r="J1800" i="1" s="1"/>
  <c r="H1801" i="1"/>
  <c r="J1801" i="1" s="1"/>
  <c r="H1802" i="1"/>
  <c r="J1802" i="1" s="1"/>
  <c r="H1803" i="1"/>
  <c r="J1803" i="1" s="1"/>
  <c r="H1804" i="1"/>
  <c r="J1804" i="1" s="1"/>
  <c r="H1805" i="1"/>
  <c r="J1805" i="1" s="1"/>
  <c r="H1806" i="1"/>
  <c r="J1806" i="1" s="1"/>
  <c r="H1807" i="1"/>
  <c r="J1807" i="1" s="1"/>
  <c r="H1808" i="1"/>
  <c r="J1808" i="1" s="1"/>
  <c r="H1809" i="1"/>
  <c r="J1809" i="1" s="1"/>
  <c r="H1810" i="1"/>
  <c r="J1810" i="1" s="1"/>
  <c r="H1811" i="1"/>
  <c r="J1811" i="1" s="1"/>
  <c r="H1812" i="1"/>
  <c r="J1812" i="1" s="1"/>
  <c r="H1813" i="1"/>
  <c r="J1813" i="1" s="1"/>
  <c r="H1814" i="1"/>
  <c r="J1814" i="1" s="1"/>
  <c r="H1815" i="1"/>
  <c r="J1815" i="1" s="1"/>
  <c r="H1816" i="1"/>
  <c r="J1816" i="1" s="1"/>
  <c r="H1817" i="1"/>
  <c r="J1817" i="1" s="1"/>
  <c r="H1818" i="1"/>
  <c r="J1818" i="1" s="1"/>
  <c r="H1819" i="1"/>
  <c r="J1819" i="1" s="1"/>
  <c r="H1820" i="1"/>
  <c r="J1820" i="1" s="1"/>
  <c r="H1821" i="1"/>
  <c r="J1821" i="1" s="1"/>
  <c r="H1822" i="1"/>
  <c r="J1822" i="1" s="1"/>
  <c r="H1823" i="1"/>
  <c r="J1823" i="1" s="1"/>
  <c r="H1824" i="1"/>
  <c r="J1824" i="1" s="1"/>
  <c r="H1825" i="1"/>
  <c r="J1825" i="1" s="1"/>
  <c r="H1826" i="1"/>
  <c r="J1826" i="1" s="1"/>
  <c r="H1827" i="1"/>
  <c r="J1827" i="1" s="1"/>
  <c r="H1828" i="1"/>
  <c r="J1828" i="1" s="1"/>
  <c r="F11" i="1"/>
  <c r="A800" i="1"/>
  <c r="A801" i="1" s="1"/>
  <c r="A802" i="1" s="1"/>
  <c r="W1828" i="1"/>
  <c r="W1827" i="1"/>
  <c r="W1826" i="1"/>
  <c r="W1825" i="1"/>
  <c r="W1824" i="1"/>
  <c r="W1823" i="1"/>
  <c r="W1822" i="1"/>
  <c r="W1821" i="1"/>
  <c r="W1820" i="1"/>
  <c r="W1819" i="1"/>
  <c r="W1818" i="1"/>
  <c r="W1817" i="1"/>
  <c r="W1816" i="1"/>
  <c r="W1815" i="1"/>
  <c r="W1814" i="1"/>
  <c r="W1813" i="1"/>
  <c r="W1812" i="1"/>
  <c r="W1811" i="1"/>
  <c r="W1810" i="1"/>
  <c r="W1809" i="1"/>
  <c r="W1808" i="1"/>
  <c r="W1807" i="1"/>
  <c r="W1806" i="1"/>
  <c r="W1805" i="1"/>
  <c r="W1804" i="1"/>
  <c r="W1803" i="1"/>
  <c r="W1802" i="1"/>
  <c r="W1801" i="1"/>
  <c r="W1800" i="1"/>
  <c r="W1799" i="1"/>
  <c r="W1798" i="1"/>
  <c r="W1797" i="1"/>
  <c r="W1796" i="1"/>
  <c r="W1795" i="1"/>
  <c r="W1794" i="1"/>
  <c r="W1793" i="1"/>
  <c r="W1792" i="1"/>
  <c r="W1791" i="1"/>
  <c r="W1790" i="1"/>
  <c r="W1789" i="1"/>
  <c r="W1788" i="1"/>
  <c r="W1787" i="1"/>
  <c r="W1786" i="1"/>
  <c r="W1785" i="1"/>
  <c r="W1784" i="1"/>
  <c r="W1783" i="1"/>
  <c r="W1782" i="1"/>
  <c r="W1781" i="1"/>
  <c r="W1780" i="1"/>
  <c r="W1779" i="1"/>
  <c r="W1778" i="1"/>
  <c r="W1777" i="1"/>
  <c r="W1776" i="1"/>
  <c r="W1775" i="1"/>
  <c r="W1774" i="1"/>
  <c r="W1773" i="1"/>
  <c r="W1772" i="1"/>
  <c r="W1771" i="1"/>
  <c r="W1770" i="1"/>
  <c r="W1769" i="1"/>
  <c r="W1768" i="1"/>
  <c r="W1767" i="1"/>
  <c r="W1766" i="1"/>
  <c r="W1765" i="1"/>
  <c r="W1764" i="1"/>
  <c r="W1763" i="1"/>
  <c r="W1762" i="1"/>
  <c r="W1761" i="1"/>
  <c r="W1760" i="1"/>
  <c r="W1759" i="1"/>
  <c r="W1758" i="1"/>
  <c r="W1757" i="1"/>
  <c r="W1756" i="1"/>
  <c r="W1755" i="1"/>
  <c r="W1754" i="1"/>
  <c r="W1753" i="1"/>
  <c r="W1752" i="1"/>
  <c r="W1751" i="1"/>
  <c r="W1750" i="1"/>
  <c r="W1749" i="1"/>
  <c r="W1748" i="1"/>
  <c r="W1747" i="1"/>
  <c r="W1746" i="1"/>
  <c r="W1745" i="1"/>
  <c r="W1744" i="1"/>
  <c r="W1743" i="1"/>
  <c r="W1742" i="1"/>
  <c r="W1741" i="1"/>
  <c r="W1740" i="1"/>
  <c r="W1739" i="1"/>
  <c r="W1738" i="1"/>
  <c r="W1737" i="1"/>
  <c r="W1736" i="1"/>
  <c r="W1735" i="1"/>
  <c r="W1734" i="1"/>
  <c r="W1733" i="1"/>
  <c r="W1732" i="1"/>
  <c r="W1731" i="1"/>
  <c r="W1730" i="1"/>
  <c r="W1729" i="1"/>
  <c r="W1728" i="1"/>
  <c r="W1727" i="1"/>
  <c r="W1726" i="1"/>
  <c r="W1725" i="1"/>
  <c r="W1724" i="1"/>
  <c r="W1723" i="1"/>
  <c r="W1722" i="1"/>
  <c r="W1721" i="1"/>
  <c r="W1720" i="1"/>
  <c r="W1719" i="1"/>
  <c r="W1718" i="1"/>
  <c r="W1717" i="1"/>
  <c r="W1716" i="1"/>
  <c r="W1715" i="1"/>
  <c r="W1714" i="1"/>
  <c r="W1713" i="1"/>
  <c r="W1712" i="1"/>
  <c r="W1711" i="1"/>
  <c r="W1710" i="1"/>
  <c r="W1709" i="1"/>
  <c r="W1708" i="1"/>
  <c r="W1707" i="1"/>
  <c r="W1706" i="1"/>
  <c r="W1705" i="1"/>
  <c r="W1704" i="1"/>
  <c r="W1703" i="1"/>
  <c r="W1702" i="1"/>
  <c r="W1701" i="1"/>
  <c r="W1700" i="1"/>
  <c r="W1699" i="1"/>
  <c r="W1698" i="1"/>
  <c r="W1697" i="1"/>
  <c r="W1696" i="1"/>
  <c r="W1695" i="1"/>
  <c r="W1694" i="1"/>
  <c r="W1693" i="1"/>
  <c r="W1692" i="1"/>
  <c r="W1691" i="1"/>
  <c r="W1690" i="1"/>
  <c r="W1689" i="1"/>
  <c r="W1688" i="1"/>
  <c r="W1687" i="1"/>
  <c r="W1686" i="1"/>
  <c r="W1685" i="1"/>
  <c r="W1684" i="1"/>
  <c r="W1683" i="1"/>
  <c r="W1682" i="1"/>
  <c r="W1681" i="1"/>
  <c r="W1680" i="1"/>
  <c r="W1679" i="1"/>
  <c r="W1678" i="1"/>
  <c r="W1677" i="1"/>
  <c r="W1676" i="1"/>
  <c r="W1675" i="1"/>
  <c r="W1674" i="1"/>
  <c r="W1673" i="1"/>
  <c r="W1672" i="1"/>
  <c r="W1671" i="1"/>
  <c r="W1670" i="1"/>
  <c r="W1669" i="1"/>
  <c r="W1668" i="1"/>
  <c r="W1667" i="1"/>
  <c r="W1666" i="1"/>
  <c r="W1665" i="1"/>
  <c r="W1664" i="1"/>
  <c r="W1663" i="1"/>
  <c r="W1662" i="1"/>
  <c r="W1661" i="1"/>
  <c r="W1660" i="1"/>
  <c r="W1659" i="1"/>
  <c r="W1658" i="1"/>
  <c r="W1657" i="1"/>
  <c r="W1656" i="1"/>
  <c r="W1655" i="1"/>
  <c r="W1654" i="1"/>
  <c r="W1653" i="1"/>
  <c r="W1652" i="1"/>
  <c r="W1651" i="1"/>
  <c r="W1650" i="1"/>
  <c r="W1649" i="1"/>
  <c r="W1648" i="1"/>
  <c r="W1647" i="1"/>
  <c r="W1646" i="1"/>
  <c r="W1645" i="1"/>
  <c r="W1644" i="1"/>
  <c r="W1643" i="1"/>
  <c r="W1642" i="1"/>
  <c r="W1641" i="1"/>
  <c r="W1640" i="1"/>
  <c r="W1639" i="1"/>
  <c r="W1638" i="1"/>
  <c r="W1637" i="1"/>
  <c r="W1636" i="1"/>
  <c r="W1635" i="1"/>
  <c r="W1634" i="1"/>
  <c r="W1633" i="1"/>
  <c r="W1632" i="1"/>
  <c r="W1631" i="1"/>
  <c r="W1630" i="1"/>
  <c r="W1629" i="1"/>
  <c r="W1628" i="1"/>
  <c r="W1627" i="1"/>
  <c r="W1626" i="1"/>
  <c r="W1625" i="1"/>
  <c r="W1624" i="1"/>
  <c r="W1623" i="1"/>
  <c r="W1622" i="1"/>
  <c r="W1621" i="1"/>
  <c r="W1620" i="1"/>
  <c r="W1619" i="1"/>
  <c r="W1618" i="1"/>
  <c r="W1617" i="1"/>
  <c r="W1616" i="1"/>
  <c r="W1615" i="1"/>
  <c r="W1614" i="1"/>
  <c r="W1613" i="1"/>
  <c r="W1612" i="1"/>
  <c r="W1611" i="1"/>
  <c r="W1610" i="1"/>
  <c r="W1609" i="1"/>
  <c r="W1608" i="1"/>
  <c r="W1607" i="1"/>
  <c r="W1606" i="1"/>
  <c r="W1605" i="1"/>
  <c r="W1604" i="1"/>
  <c r="W1603" i="1"/>
  <c r="W1602" i="1"/>
  <c r="W1601" i="1"/>
  <c r="W1600" i="1"/>
  <c r="W1599" i="1"/>
  <c r="W1598" i="1"/>
  <c r="W1597" i="1"/>
  <c r="W1596" i="1"/>
  <c r="W1595" i="1"/>
  <c r="W1594" i="1"/>
  <c r="W1593" i="1"/>
  <c r="W1592" i="1"/>
  <c r="W1591" i="1"/>
  <c r="W1590" i="1"/>
  <c r="W1589" i="1"/>
  <c r="W1588" i="1"/>
  <c r="W1587" i="1"/>
  <c r="W1586" i="1"/>
  <c r="W1585" i="1"/>
  <c r="W1584" i="1"/>
  <c r="W1583" i="1"/>
  <c r="W1582" i="1"/>
  <c r="W1581" i="1"/>
  <c r="W1580" i="1"/>
  <c r="W1579" i="1"/>
  <c r="W1578" i="1"/>
  <c r="W1577" i="1"/>
  <c r="W1576" i="1"/>
  <c r="W1575" i="1"/>
  <c r="W1574" i="1"/>
  <c r="W1573" i="1"/>
  <c r="W1572" i="1"/>
  <c r="W1571" i="1"/>
  <c r="W1570" i="1"/>
  <c r="W1569" i="1"/>
  <c r="W1568" i="1"/>
  <c r="W1567" i="1"/>
  <c r="W1566" i="1"/>
  <c r="W1565" i="1"/>
  <c r="W1564" i="1"/>
  <c r="W1563" i="1"/>
  <c r="W1562" i="1"/>
  <c r="W1561" i="1"/>
  <c r="W1560" i="1"/>
  <c r="W1559" i="1"/>
  <c r="W1558" i="1"/>
  <c r="W1557" i="1"/>
  <c r="W1556" i="1"/>
  <c r="W1555" i="1"/>
  <c r="W1554" i="1"/>
  <c r="W1553" i="1"/>
  <c r="W1552" i="1"/>
  <c r="W1551" i="1"/>
  <c r="W1550" i="1"/>
  <c r="W1549" i="1"/>
  <c r="W1548" i="1"/>
  <c r="W1547" i="1"/>
  <c r="W1546" i="1"/>
  <c r="W1545" i="1"/>
  <c r="W1544" i="1"/>
  <c r="W1543" i="1"/>
  <c r="W1542" i="1"/>
  <c r="W1541" i="1"/>
  <c r="W1540" i="1"/>
  <c r="W1539" i="1"/>
  <c r="W1538" i="1"/>
  <c r="W1537" i="1"/>
  <c r="W1536" i="1"/>
  <c r="W1535" i="1"/>
  <c r="W1534" i="1"/>
  <c r="W1533" i="1"/>
  <c r="W1532" i="1"/>
  <c r="W1531" i="1"/>
  <c r="W1530" i="1"/>
  <c r="W1529" i="1"/>
  <c r="W1528" i="1"/>
  <c r="W1527" i="1"/>
  <c r="W1526" i="1"/>
  <c r="W1525" i="1"/>
  <c r="W1524" i="1"/>
  <c r="W1523" i="1"/>
  <c r="W1522" i="1"/>
  <c r="W1521" i="1"/>
  <c r="W1520" i="1"/>
  <c r="W1519" i="1"/>
  <c r="W1518" i="1"/>
  <c r="W1517" i="1"/>
  <c r="W1516" i="1"/>
  <c r="W1515" i="1"/>
  <c r="W1514" i="1"/>
  <c r="W1513" i="1"/>
  <c r="W1512" i="1"/>
  <c r="W1511" i="1"/>
  <c r="W1510" i="1"/>
  <c r="W1509" i="1"/>
  <c r="W1508" i="1"/>
  <c r="W1507" i="1"/>
  <c r="W1506" i="1"/>
  <c r="W1505" i="1"/>
  <c r="W1504" i="1"/>
  <c r="W1503" i="1"/>
  <c r="W1502" i="1"/>
  <c r="W1501" i="1"/>
  <c r="W1500" i="1"/>
  <c r="W1499" i="1"/>
  <c r="W1498" i="1"/>
  <c r="W1497" i="1"/>
  <c r="W1496" i="1"/>
  <c r="W1495" i="1"/>
  <c r="W1494" i="1"/>
  <c r="W1493" i="1"/>
  <c r="W1492" i="1"/>
  <c r="W1491" i="1"/>
  <c r="W1490" i="1"/>
  <c r="W1489" i="1"/>
  <c r="W1488" i="1"/>
  <c r="W1487" i="1"/>
  <c r="W1486" i="1"/>
  <c r="W1485" i="1"/>
  <c r="W1484" i="1"/>
  <c r="W1483" i="1"/>
  <c r="W1482" i="1"/>
  <c r="W1481" i="1"/>
  <c r="W1480" i="1"/>
  <c r="W1479" i="1"/>
  <c r="W1478" i="1"/>
  <c r="W1477" i="1"/>
  <c r="W1476" i="1"/>
  <c r="W1475" i="1"/>
  <c r="W1474" i="1"/>
  <c r="W1473" i="1"/>
  <c r="W1472" i="1"/>
  <c r="W1471" i="1"/>
  <c r="W1470" i="1"/>
  <c r="W1469" i="1"/>
  <c r="W1468" i="1"/>
  <c r="W1467" i="1"/>
  <c r="W1466" i="1"/>
  <c r="W1465" i="1"/>
  <c r="W1464" i="1"/>
  <c r="W1463" i="1"/>
  <c r="W1462" i="1"/>
  <c r="W1461" i="1"/>
  <c r="W1460" i="1"/>
  <c r="W1459" i="1"/>
  <c r="W1458" i="1"/>
  <c r="W1457" i="1"/>
  <c r="W1456" i="1"/>
  <c r="W1455" i="1"/>
  <c r="W1454" i="1"/>
  <c r="W1453" i="1"/>
  <c r="W1452" i="1"/>
  <c r="W1451" i="1"/>
  <c r="W1450" i="1"/>
  <c r="W1449" i="1"/>
  <c r="W1448" i="1"/>
  <c r="W1447" i="1"/>
  <c r="W1446" i="1"/>
  <c r="W1445" i="1"/>
  <c r="W1444" i="1"/>
  <c r="W1443" i="1"/>
  <c r="W1442" i="1"/>
  <c r="W1441" i="1"/>
  <c r="W1440" i="1"/>
  <c r="W1439" i="1"/>
  <c r="W1438" i="1"/>
  <c r="W1437" i="1"/>
  <c r="W1436" i="1"/>
  <c r="W1435" i="1"/>
  <c r="W1434" i="1"/>
  <c r="W1433" i="1"/>
  <c r="W1432" i="1"/>
  <c r="W1431" i="1"/>
  <c r="W1430" i="1"/>
  <c r="W1429" i="1"/>
  <c r="W1428" i="1"/>
  <c r="W1427" i="1"/>
  <c r="W1426" i="1"/>
  <c r="W1425" i="1"/>
  <c r="W1424" i="1"/>
  <c r="W1423" i="1"/>
  <c r="W1422" i="1"/>
  <c r="W1421" i="1"/>
  <c r="W1420" i="1"/>
  <c r="W1419" i="1"/>
  <c r="W1418" i="1"/>
  <c r="W1417" i="1"/>
  <c r="W1416" i="1"/>
  <c r="W1415" i="1"/>
  <c r="W1414" i="1"/>
  <c r="W1413" i="1"/>
  <c r="W1412" i="1"/>
  <c r="W1411" i="1"/>
  <c r="W1410" i="1"/>
  <c r="W1409" i="1"/>
  <c r="W1408" i="1"/>
  <c r="W1407" i="1"/>
  <c r="W1406" i="1"/>
  <c r="W1405" i="1"/>
  <c r="W1404" i="1"/>
  <c r="W1403" i="1"/>
  <c r="W1402" i="1"/>
  <c r="W1401" i="1"/>
  <c r="W1400" i="1"/>
  <c r="W1399" i="1"/>
  <c r="W1398" i="1"/>
  <c r="W1397" i="1"/>
  <c r="W1396" i="1"/>
  <c r="W1395" i="1"/>
  <c r="W1394" i="1"/>
  <c r="W1393" i="1"/>
  <c r="W1392" i="1"/>
  <c r="W1391" i="1"/>
  <c r="W1390" i="1"/>
  <c r="W1389" i="1"/>
  <c r="W1388" i="1"/>
  <c r="W1387" i="1"/>
  <c r="W1386" i="1"/>
  <c r="W1385" i="1"/>
  <c r="W1384" i="1"/>
  <c r="W1383" i="1"/>
  <c r="W1382" i="1"/>
  <c r="W1381" i="1"/>
  <c r="W1380" i="1"/>
  <c r="W1379" i="1"/>
  <c r="W1378" i="1"/>
  <c r="W1377" i="1"/>
  <c r="W1376" i="1"/>
  <c r="W1375" i="1"/>
  <c r="W1374" i="1"/>
  <c r="W1373" i="1"/>
  <c r="W1372" i="1"/>
  <c r="W1371" i="1"/>
  <c r="W1370" i="1"/>
  <c r="W1369" i="1"/>
  <c r="W1368" i="1"/>
  <c r="W1367" i="1"/>
  <c r="W1366" i="1"/>
  <c r="W1365" i="1"/>
  <c r="W1364" i="1"/>
  <c r="W1363" i="1"/>
  <c r="W1362" i="1"/>
  <c r="W1361" i="1"/>
  <c r="W1360" i="1"/>
  <c r="W1359" i="1"/>
  <c r="W1358" i="1"/>
  <c r="W1357" i="1"/>
  <c r="W1356" i="1"/>
  <c r="W1355" i="1"/>
  <c r="W1354" i="1"/>
  <c r="W1353" i="1"/>
  <c r="W1352" i="1"/>
  <c r="W1351" i="1"/>
  <c r="W1350" i="1"/>
  <c r="W1349" i="1"/>
  <c r="W1348" i="1"/>
  <c r="W1347" i="1"/>
  <c r="W1346" i="1"/>
  <c r="W1345" i="1"/>
  <c r="W1344" i="1"/>
  <c r="W1343" i="1"/>
  <c r="W1342" i="1"/>
  <c r="W1341" i="1"/>
  <c r="W1340" i="1"/>
  <c r="W1339" i="1"/>
  <c r="W1338" i="1"/>
  <c r="W1337" i="1"/>
  <c r="W1336" i="1"/>
  <c r="W1335" i="1"/>
  <c r="W1334" i="1"/>
  <c r="W1333" i="1"/>
  <c r="W1332" i="1"/>
  <c r="W1331" i="1"/>
  <c r="W1330" i="1"/>
  <c r="W1329" i="1"/>
  <c r="W1328" i="1"/>
  <c r="W1327" i="1"/>
  <c r="W1326" i="1"/>
  <c r="W1325" i="1"/>
  <c r="W1324" i="1"/>
  <c r="W1323" i="1"/>
  <c r="W1322" i="1"/>
  <c r="W1321" i="1"/>
  <c r="W1320" i="1"/>
  <c r="W1319" i="1"/>
  <c r="W1318" i="1"/>
  <c r="W1317" i="1"/>
  <c r="W1316" i="1"/>
  <c r="W1315" i="1"/>
  <c r="W1314" i="1"/>
  <c r="W1313" i="1"/>
  <c r="W1312" i="1"/>
  <c r="W1311" i="1"/>
  <c r="W1310" i="1"/>
  <c r="W1309" i="1"/>
  <c r="W1308" i="1"/>
  <c r="W1307" i="1"/>
  <c r="W1306" i="1"/>
  <c r="W1305" i="1"/>
  <c r="W1304" i="1"/>
  <c r="W1303" i="1"/>
  <c r="W1302" i="1"/>
  <c r="W1301" i="1"/>
  <c r="W1300" i="1"/>
  <c r="W1299" i="1"/>
  <c r="W1298" i="1"/>
  <c r="W1297" i="1"/>
  <c r="W1296" i="1"/>
  <c r="W1295" i="1"/>
  <c r="W1294" i="1"/>
  <c r="W1293" i="1"/>
  <c r="W1292" i="1"/>
  <c r="W1291" i="1"/>
  <c r="W1290" i="1"/>
  <c r="W1289" i="1"/>
  <c r="W1288" i="1"/>
  <c r="W1287" i="1"/>
  <c r="W1286" i="1"/>
  <c r="W1285" i="1"/>
  <c r="W1284" i="1"/>
  <c r="W1283" i="1"/>
  <c r="W1282" i="1"/>
  <c r="W1281" i="1"/>
  <c r="W1280" i="1"/>
  <c r="W1279" i="1"/>
  <c r="W1278" i="1"/>
  <c r="W1277" i="1"/>
  <c r="W1276" i="1"/>
  <c r="W1275" i="1"/>
  <c r="W1274" i="1"/>
  <c r="W1273" i="1"/>
  <c r="W1272" i="1"/>
  <c r="W1271" i="1"/>
  <c r="W1270" i="1"/>
  <c r="W1269" i="1"/>
  <c r="W1268" i="1"/>
  <c r="W1267" i="1"/>
  <c r="W1266" i="1"/>
  <c r="W1265" i="1"/>
  <c r="W1264" i="1"/>
  <c r="W1263" i="1"/>
  <c r="W1262" i="1"/>
  <c r="W1261" i="1"/>
  <c r="W1260" i="1"/>
  <c r="W1259" i="1"/>
  <c r="W1258" i="1"/>
  <c r="W1257" i="1"/>
  <c r="W1256" i="1"/>
  <c r="W1255" i="1"/>
  <c r="W1254" i="1"/>
  <c r="W1253" i="1"/>
  <c r="W1252" i="1"/>
  <c r="W1251" i="1"/>
  <c r="W1250" i="1"/>
  <c r="W1249" i="1"/>
  <c r="W1248" i="1"/>
  <c r="W1247" i="1"/>
  <c r="W1246" i="1"/>
  <c r="W1245" i="1"/>
  <c r="W1244" i="1"/>
  <c r="W1243" i="1"/>
  <c r="W1242" i="1"/>
  <c r="W1241" i="1"/>
  <c r="W1240" i="1"/>
  <c r="W1239" i="1"/>
  <c r="W1238" i="1"/>
  <c r="W1237" i="1"/>
  <c r="W1236" i="1"/>
  <c r="W1235" i="1"/>
  <c r="W1234" i="1"/>
  <c r="W1233" i="1"/>
  <c r="W1232" i="1"/>
  <c r="W1231" i="1"/>
  <c r="W1230" i="1"/>
  <c r="W1229" i="1"/>
  <c r="W1228" i="1"/>
  <c r="W1227" i="1"/>
  <c r="W1226" i="1"/>
  <c r="W1225" i="1"/>
  <c r="W1224" i="1"/>
  <c r="W1223" i="1"/>
  <c r="W1222" i="1"/>
  <c r="W1221" i="1"/>
  <c r="W1220" i="1"/>
  <c r="W1219" i="1"/>
  <c r="W1218" i="1"/>
  <c r="W1217" i="1"/>
  <c r="W1216" i="1"/>
  <c r="W1215" i="1"/>
  <c r="W1214" i="1"/>
  <c r="W1213" i="1"/>
  <c r="W1212" i="1"/>
  <c r="W1211" i="1"/>
  <c r="W1210" i="1"/>
  <c r="W1209" i="1"/>
  <c r="W1208" i="1"/>
  <c r="W1207" i="1"/>
  <c r="W1206" i="1"/>
  <c r="W1205" i="1"/>
  <c r="W1204" i="1"/>
  <c r="W1203" i="1"/>
  <c r="W1202" i="1"/>
  <c r="W1201" i="1"/>
  <c r="W1200" i="1"/>
  <c r="W1199" i="1"/>
  <c r="W1198" i="1"/>
  <c r="W1197" i="1"/>
  <c r="W1196" i="1"/>
  <c r="W1195" i="1"/>
  <c r="W1194" i="1"/>
  <c r="W1193" i="1"/>
  <c r="W1192" i="1"/>
  <c r="W1191" i="1"/>
  <c r="W1190" i="1"/>
  <c r="W1189" i="1"/>
  <c r="W1188" i="1"/>
  <c r="W1187" i="1"/>
  <c r="W1186" i="1"/>
  <c r="W1185" i="1"/>
  <c r="W1184" i="1"/>
  <c r="W1183" i="1"/>
  <c r="W1182" i="1"/>
  <c r="W1181" i="1"/>
  <c r="W1180" i="1"/>
  <c r="W1179" i="1"/>
  <c r="W1178" i="1"/>
  <c r="W1177" i="1"/>
  <c r="W1176" i="1"/>
  <c r="W1175" i="1"/>
  <c r="W1174" i="1"/>
  <c r="W1173" i="1"/>
  <c r="W1172" i="1"/>
  <c r="W1171" i="1"/>
  <c r="W1170" i="1"/>
  <c r="W1169" i="1"/>
  <c r="W1168" i="1"/>
  <c r="W1167" i="1"/>
  <c r="W1166" i="1"/>
  <c r="W1165" i="1"/>
  <c r="W1164" i="1"/>
  <c r="W1163" i="1"/>
  <c r="W1162" i="1"/>
  <c r="W1161" i="1"/>
  <c r="W1160" i="1"/>
  <c r="W1159" i="1"/>
  <c r="W1158" i="1"/>
  <c r="W1157" i="1"/>
  <c r="W1156" i="1"/>
  <c r="W1155" i="1"/>
  <c r="W1154" i="1"/>
  <c r="W1153" i="1"/>
  <c r="W1152" i="1"/>
  <c r="W1151" i="1"/>
  <c r="W1150" i="1"/>
  <c r="W1149" i="1"/>
  <c r="W1148" i="1"/>
  <c r="W1147" i="1"/>
  <c r="W1146" i="1"/>
  <c r="W1145" i="1"/>
  <c r="W1144" i="1"/>
  <c r="W1143" i="1"/>
  <c r="W1142" i="1"/>
  <c r="W1141" i="1"/>
  <c r="W1140" i="1"/>
  <c r="W1139" i="1"/>
  <c r="W1138" i="1"/>
  <c r="W1137" i="1"/>
  <c r="W1136" i="1"/>
  <c r="W1135" i="1"/>
  <c r="W1134" i="1"/>
  <c r="W1133" i="1"/>
  <c r="W1132" i="1"/>
  <c r="W1131" i="1"/>
  <c r="W1130" i="1"/>
  <c r="W1129" i="1"/>
  <c r="W1128" i="1"/>
  <c r="W1127" i="1"/>
  <c r="W1126" i="1"/>
  <c r="W1125" i="1"/>
  <c r="W1124" i="1"/>
  <c r="W1123" i="1"/>
  <c r="W1122" i="1"/>
  <c r="W1121" i="1"/>
  <c r="W1120" i="1"/>
  <c r="W1119" i="1"/>
  <c r="W1118" i="1"/>
  <c r="W1117" i="1"/>
  <c r="W1116" i="1"/>
  <c r="W1115" i="1"/>
  <c r="W1114" i="1"/>
  <c r="W1113" i="1"/>
  <c r="W1112" i="1"/>
  <c r="W1111" i="1"/>
  <c r="W1110" i="1"/>
  <c r="W1109" i="1"/>
  <c r="W1108" i="1"/>
  <c r="W1107" i="1"/>
  <c r="W1106" i="1"/>
  <c r="W1105" i="1"/>
  <c r="W1104" i="1"/>
  <c r="W1103" i="1"/>
  <c r="W1102" i="1"/>
  <c r="W1101" i="1"/>
  <c r="W1100" i="1"/>
  <c r="W1099" i="1"/>
  <c r="W1098" i="1"/>
  <c r="W1097" i="1"/>
  <c r="W1096" i="1"/>
  <c r="W1095" i="1"/>
  <c r="W1094" i="1"/>
  <c r="W1093" i="1"/>
  <c r="W1092" i="1"/>
  <c r="W1091" i="1"/>
  <c r="W1090" i="1"/>
  <c r="W1089" i="1"/>
  <c r="W1088" i="1"/>
  <c r="W1087" i="1"/>
  <c r="W1086" i="1"/>
  <c r="W1085" i="1"/>
  <c r="W1084" i="1"/>
  <c r="W1083" i="1"/>
  <c r="W1082" i="1"/>
  <c r="W1081" i="1"/>
  <c r="W1080" i="1"/>
  <c r="W1079" i="1"/>
  <c r="W1078" i="1"/>
  <c r="W1077" i="1"/>
  <c r="W1076" i="1"/>
  <c r="W1075" i="1"/>
  <c r="W1074" i="1"/>
  <c r="W1073" i="1"/>
  <c r="W1072" i="1"/>
  <c r="W1071" i="1"/>
  <c r="W1070" i="1"/>
  <c r="W1069" i="1"/>
  <c r="W1068" i="1"/>
  <c r="W1067" i="1"/>
  <c r="W1066" i="1"/>
  <c r="W1065" i="1"/>
  <c r="W1064" i="1"/>
  <c r="W1063" i="1"/>
  <c r="W1062" i="1"/>
  <c r="W1061" i="1"/>
  <c r="W1060" i="1"/>
  <c r="W1059" i="1"/>
  <c r="W1058" i="1"/>
  <c r="W1057" i="1"/>
  <c r="W1056" i="1"/>
  <c r="W1055" i="1"/>
  <c r="W1054" i="1"/>
  <c r="W1053" i="1"/>
  <c r="W1052" i="1"/>
  <c r="W1051" i="1"/>
  <c r="W1050" i="1"/>
  <c r="W1049" i="1"/>
  <c r="W1048" i="1"/>
  <c r="W1047" i="1"/>
  <c r="W1046" i="1"/>
  <c r="W1045" i="1"/>
  <c r="W1044" i="1"/>
  <c r="W1043" i="1"/>
  <c r="W1042" i="1"/>
  <c r="W1041" i="1"/>
  <c r="W1040" i="1"/>
  <c r="W1039" i="1"/>
  <c r="W1038" i="1"/>
  <c r="W1037" i="1"/>
  <c r="W1036" i="1"/>
  <c r="W1035" i="1"/>
  <c r="W1034" i="1"/>
  <c r="W1033" i="1"/>
  <c r="W1032" i="1"/>
  <c r="W1031" i="1"/>
  <c r="W1030" i="1"/>
  <c r="W1029" i="1"/>
  <c r="W1028" i="1"/>
  <c r="W1027" i="1"/>
  <c r="W1026" i="1"/>
  <c r="W1025" i="1"/>
  <c r="W1024" i="1"/>
  <c r="W1023" i="1"/>
  <c r="W1022" i="1"/>
  <c r="W1021" i="1"/>
  <c r="W1020" i="1"/>
  <c r="W1019" i="1"/>
  <c r="W1018" i="1"/>
  <c r="W1017" i="1"/>
  <c r="W1016" i="1"/>
  <c r="W1015" i="1"/>
  <c r="W1014" i="1"/>
  <c r="W1013" i="1"/>
  <c r="W1012" i="1"/>
  <c r="W1011" i="1"/>
  <c r="W1010" i="1"/>
  <c r="W1009" i="1"/>
  <c r="W1008" i="1"/>
  <c r="W1007" i="1"/>
  <c r="W1006" i="1"/>
  <c r="W1005" i="1"/>
  <c r="W1004" i="1"/>
  <c r="W1003" i="1"/>
  <c r="W1002" i="1"/>
  <c r="W1001" i="1"/>
  <c r="W1000" i="1"/>
  <c r="W999" i="1"/>
  <c r="W998" i="1"/>
  <c r="W997" i="1"/>
  <c r="W996" i="1"/>
  <c r="W995" i="1"/>
  <c r="W994" i="1"/>
  <c r="W993" i="1"/>
  <c r="W992" i="1"/>
  <c r="W991" i="1"/>
  <c r="W990" i="1"/>
  <c r="W989" i="1"/>
  <c r="W988" i="1"/>
  <c r="W987" i="1"/>
  <c r="W986" i="1"/>
  <c r="W985" i="1"/>
  <c r="W984" i="1"/>
  <c r="W983" i="1"/>
  <c r="W982" i="1"/>
  <c r="W981" i="1"/>
  <c r="W980" i="1"/>
  <c r="W979" i="1"/>
  <c r="W978" i="1"/>
  <c r="W977" i="1"/>
  <c r="W976" i="1"/>
  <c r="W975" i="1"/>
  <c r="W974" i="1"/>
  <c r="W973" i="1"/>
  <c r="W972" i="1"/>
  <c r="W971" i="1"/>
  <c r="W970" i="1"/>
  <c r="W969" i="1"/>
  <c r="W968" i="1"/>
  <c r="W967" i="1"/>
  <c r="W966" i="1"/>
  <c r="W965" i="1"/>
  <c r="W964" i="1"/>
  <c r="W963" i="1"/>
  <c r="W962" i="1"/>
  <c r="W961" i="1"/>
  <c r="W960" i="1"/>
  <c r="W959" i="1"/>
  <c r="W958" i="1"/>
  <c r="W957" i="1"/>
  <c r="W956" i="1"/>
  <c r="W955" i="1"/>
  <c r="W954" i="1"/>
  <c r="W953" i="1"/>
  <c r="W952" i="1"/>
  <c r="W951" i="1"/>
  <c r="W950" i="1"/>
  <c r="W949" i="1"/>
  <c r="W948" i="1"/>
  <c r="W947" i="1"/>
  <c r="W946" i="1"/>
  <c r="W945" i="1"/>
  <c r="W944" i="1"/>
  <c r="W943" i="1"/>
  <c r="W942" i="1"/>
  <c r="W941" i="1"/>
  <c r="W940" i="1"/>
  <c r="W939" i="1"/>
  <c r="W938" i="1"/>
  <c r="W937" i="1"/>
  <c r="W936" i="1"/>
  <c r="W935" i="1"/>
  <c r="W934" i="1"/>
  <c r="W933" i="1"/>
  <c r="W932" i="1"/>
  <c r="W931" i="1"/>
  <c r="W930" i="1"/>
  <c r="W929" i="1"/>
  <c r="W928" i="1"/>
  <c r="W927" i="1"/>
  <c r="W926" i="1"/>
  <c r="W925" i="1"/>
  <c r="W924" i="1"/>
  <c r="W923" i="1"/>
  <c r="W922" i="1"/>
  <c r="W921" i="1"/>
  <c r="W920" i="1"/>
  <c r="W919" i="1"/>
  <c r="W918" i="1"/>
  <c r="W917" i="1"/>
  <c r="W916" i="1"/>
  <c r="W915" i="1"/>
  <c r="W914" i="1"/>
  <c r="W913" i="1"/>
  <c r="W912" i="1"/>
  <c r="W911" i="1"/>
  <c r="W910" i="1"/>
  <c r="W909" i="1"/>
  <c r="W908" i="1"/>
  <c r="W907" i="1"/>
  <c r="W906" i="1"/>
  <c r="W905" i="1"/>
  <c r="W904" i="1"/>
  <c r="W903" i="1"/>
  <c r="W902" i="1"/>
  <c r="W901" i="1"/>
  <c r="W900" i="1"/>
  <c r="W899" i="1"/>
  <c r="W898" i="1"/>
  <c r="W897" i="1"/>
  <c r="W896" i="1"/>
  <c r="W895" i="1"/>
  <c r="W894" i="1"/>
  <c r="W893" i="1"/>
  <c r="W892" i="1"/>
  <c r="W891" i="1"/>
  <c r="W890" i="1"/>
  <c r="W889" i="1"/>
  <c r="W888" i="1"/>
  <c r="W887" i="1"/>
  <c r="W886" i="1"/>
  <c r="W885" i="1"/>
  <c r="W884" i="1"/>
  <c r="W883" i="1"/>
  <c r="W882" i="1"/>
  <c r="W881" i="1"/>
  <c r="W880" i="1"/>
  <c r="W879" i="1"/>
  <c r="W878" i="1"/>
  <c r="W877" i="1"/>
  <c r="W876" i="1"/>
  <c r="W875" i="1"/>
  <c r="W874" i="1"/>
  <c r="W873" i="1"/>
  <c r="W872" i="1"/>
  <c r="W871" i="1"/>
  <c r="W870" i="1"/>
  <c r="W869" i="1"/>
  <c r="W868" i="1"/>
  <c r="W867" i="1"/>
  <c r="W866" i="1"/>
  <c r="W865" i="1"/>
  <c r="W864" i="1"/>
  <c r="W863" i="1"/>
  <c r="W862" i="1"/>
  <c r="W861" i="1"/>
  <c r="W860" i="1"/>
  <c r="W859" i="1"/>
  <c r="W858" i="1"/>
  <c r="W857" i="1"/>
  <c r="W856" i="1"/>
  <c r="W855" i="1"/>
  <c r="W854" i="1"/>
  <c r="W853" i="1"/>
  <c r="W852" i="1"/>
  <c r="W851" i="1"/>
  <c r="W850" i="1"/>
  <c r="W849" i="1"/>
  <c r="W848" i="1"/>
  <c r="W847" i="1"/>
  <c r="W846" i="1"/>
  <c r="W845" i="1"/>
  <c r="W844" i="1"/>
  <c r="W843" i="1"/>
  <c r="W842" i="1"/>
  <c r="W841" i="1"/>
  <c r="W840" i="1"/>
  <c r="W839" i="1"/>
  <c r="W838" i="1"/>
  <c r="W837" i="1"/>
  <c r="W836" i="1"/>
  <c r="W835" i="1"/>
  <c r="W834" i="1"/>
  <c r="W833" i="1"/>
  <c r="W832" i="1"/>
  <c r="W831" i="1"/>
  <c r="W830" i="1"/>
  <c r="W829" i="1"/>
  <c r="W828" i="1"/>
  <c r="W827" i="1"/>
  <c r="W826" i="1"/>
  <c r="W825" i="1"/>
  <c r="W824" i="1"/>
  <c r="W823" i="1"/>
  <c r="W822" i="1"/>
  <c r="W821" i="1"/>
  <c r="W820" i="1"/>
  <c r="W819" i="1"/>
  <c r="W818" i="1"/>
  <c r="W817" i="1"/>
  <c r="W816" i="1"/>
  <c r="W815" i="1"/>
  <c r="W814" i="1"/>
  <c r="W813" i="1"/>
  <c r="W812" i="1"/>
  <c r="W811" i="1"/>
  <c r="W810" i="1"/>
  <c r="W809" i="1"/>
  <c r="W808" i="1"/>
  <c r="W807" i="1"/>
  <c r="W806" i="1"/>
  <c r="W805" i="1"/>
  <c r="W804" i="1"/>
  <c r="W803" i="1"/>
  <c r="W802" i="1"/>
  <c r="W801" i="1"/>
  <c r="W800" i="1"/>
  <c r="K1828" i="1"/>
  <c r="K1827" i="1"/>
  <c r="K1826" i="1"/>
  <c r="K1825" i="1"/>
  <c r="K1824" i="1"/>
  <c r="K1823" i="1"/>
  <c r="K1822" i="1"/>
  <c r="K1821" i="1"/>
  <c r="K1820" i="1"/>
  <c r="K1819" i="1"/>
  <c r="K1818" i="1"/>
  <c r="K1817" i="1"/>
  <c r="K1816" i="1"/>
  <c r="K1815" i="1"/>
  <c r="K1814" i="1"/>
  <c r="K1813" i="1"/>
  <c r="K1812" i="1"/>
  <c r="K1811" i="1"/>
  <c r="K1810" i="1"/>
  <c r="K1809" i="1"/>
  <c r="K1808" i="1"/>
  <c r="K1807" i="1"/>
  <c r="K1806" i="1"/>
  <c r="K1805" i="1"/>
  <c r="K1804" i="1"/>
  <c r="K1803" i="1"/>
  <c r="K1802" i="1"/>
  <c r="K1801" i="1"/>
  <c r="K1800" i="1"/>
  <c r="K1799" i="1"/>
  <c r="K1798" i="1"/>
  <c r="K1797" i="1"/>
  <c r="K1796" i="1"/>
  <c r="K1795" i="1"/>
  <c r="K1794" i="1"/>
  <c r="K1793" i="1"/>
  <c r="K1792" i="1"/>
  <c r="K1791" i="1"/>
  <c r="K1790" i="1"/>
  <c r="K1789" i="1"/>
  <c r="K1788" i="1"/>
  <c r="K1787" i="1"/>
  <c r="K1786" i="1"/>
  <c r="K1785" i="1"/>
  <c r="K1784" i="1"/>
  <c r="K1783" i="1"/>
  <c r="K1782" i="1"/>
  <c r="K1781" i="1"/>
  <c r="K1780" i="1"/>
  <c r="K1779" i="1"/>
  <c r="K1778" i="1"/>
  <c r="K1777" i="1"/>
  <c r="K1776" i="1"/>
  <c r="K1775" i="1"/>
  <c r="K1774" i="1"/>
  <c r="K1773" i="1"/>
  <c r="K1772" i="1"/>
  <c r="K1771" i="1"/>
  <c r="K1770" i="1"/>
  <c r="K1769" i="1"/>
  <c r="K1768" i="1"/>
  <c r="K1767" i="1"/>
  <c r="K1766" i="1"/>
  <c r="K1765" i="1"/>
  <c r="K1764" i="1"/>
  <c r="K1763" i="1"/>
  <c r="K1762" i="1"/>
  <c r="K1761" i="1"/>
  <c r="K1760" i="1"/>
  <c r="K1759" i="1"/>
  <c r="K1758" i="1"/>
  <c r="K1757" i="1"/>
  <c r="K1756" i="1"/>
  <c r="K1755" i="1"/>
  <c r="K1754" i="1"/>
  <c r="K1753" i="1"/>
  <c r="K1752" i="1"/>
  <c r="K1751" i="1"/>
  <c r="K1750" i="1"/>
  <c r="K1749" i="1"/>
  <c r="K1748" i="1"/>
  <c r="K1747" i="1"/>
  <c r="K1746" i="1"/>
  <c r="K1745" i="1"/>
  <c r="K1744" i="1"/>
  <c r="K1743" i="1"/>
  <c r="K1742" i="1"/>
  <c r="K1741" i="1"/>
  <c r="K1740" i="1"/>
  <c r="K1739" i="1"/>
  <c r="K1738" i="1"/>
  <c r="K1737" i="1"/>
  <c r="K1736" i="1"/>
  <c r="K1735" i="1"/>
  <c r="K1734" i="1"/>
  <c r="K1733" i="1"/>
  <c r="K1732" i="1"/>
  <c r="K1731" i="1"/>
  <c r="K1730" i="1"/>
  <c r="K1729" i="1"/>
  <c r="K1728" i="1"/>
  <c r="K1727" i="1"/>
  <c r="K1726" i="1"/>
  <c r="K1725" i="1"/>
  <c r="K1724" i="1"/>
  <c r="K1723" i="1"/>
  <c r="K1722" i="1"/>
  <c r="K1721" i="1"/>
  <c r="K1720" i="1"/>
  <c r="K1719" i="1"/>
  <c r="K1718" i="1"/>
  <c r="K1717" i="1"/>
  <c r="K1716" i="1"/>
  <c r="K1715" i="1"/>
  <c r="K1714" i="1"/>
  <c r="K1713" i="1"/>
  <c r="K1712" i="1"/>
  <c r="K1711" i="1"/>
  <c r="K1710" i="1"/>
  <c r="K1709" i="1"/>
  <c r="K1708" i="1"/>
  <c r="K1707" i="1"/>
  <c r="K1706" i="1"/>
  <c r="K1705" i="1"/>
  <c r="K1704" i="1"/>
  <c r="K1703" i="1"/>
  <c r="K1702" i="1"/>
  <c r="K1701" i="1"/>
  <c r="K1700" i="1"/>
  <c r="K1699" i="1"/>
  <c r="K1698" i="1"/>
  <c r="K1697" i="1"/>
  <c r="K1696" i="1"/>
  <c r="K1695" i="1"/>
  <c r="K1694" i="1"/>
  <c r="K1693" i="1"/>
  <c r="K1692" i="1"/>
  <c r="K1691" i="1"/>
  <c r="K1690" i="1"/>
  <c r="K1689" i="1"/>
  <c r="K1688" i="1"/>
  <c r="K1687" i="1"/>
  <c r="K1686" i="1"/>
  <c r="K1685" i="1"/>
  <c r="K1684" i="1"/>
  <c r="K1683" i="1"/>
  <c r="K1682" i="1"/>
  <c r="K1681" i="1"/>
  <c r="K1680" i="1"/>
  <c r="K1679" i="1"/>
  <c r="K1678" i="1"/>
  <c r="K1677" i="1"/>
  <c r="K1676" i="1"/>
  <c r="K1675" i="1"/>
  <c r="K1674" i="1"/>
  <c r="K1673" i="1"/>
  <c r="K1672" i="1"/>
  <c r="K1671" i="1"/>
  <c r="K1670" i="1"/>
  <c r="K1669" i="1"/>
  <c r="K1668" i="1"/>
  <c r="K1667" i="1"/>
  <c r="K1666" i="1"/>
  <c r="K1665" i="1"/>
  <c r="K1664" i="1"/>
  <c r="K1663" i="1"/>
  <c r="K1662" i="1"/>
  <c r="K1661" i="1"/>
  <c r="K1660" i="1"/>
  <c r="K1659" i="1"/>
  <c r="K1658" i="1"/>
  <c r="K1657" i="1"/>
  <c r="K1656" i="1"/>
  <c r="K1655" i="1"/>
  <c r="K1654" i="1"/>
  <c r="K1653" i="1"/>
  <c r="K1652" i="1"/>
  <c r="K1651" i="1"/>
  <c r="K1650" i="1"/>
  <c r="K1649" i="1"/>
  <c r="K1648" i="1"/>
  <c r="K1647" i="1"/>
  <c r="K1646" i="1"/>
  <c r="K1645" i="1"/>
  <c r="K1644" i="1"/>
  <c r="K1643" i="1"/>
  <c r="K1642" i="1"/>
  <c r="K1641" i="1"/>
  <c r="K1640" i="1"/>
  <c r="K1639" i="1"/>
  <c r="K1638" i="1"/>
  <c r="K1637" i="1"/>
  <c r="K1636" i="1"/>
  <c r="K1635" i="1"/>
  <c r="K1634" i="1"/>
  <c r="K1633" i="1"/>
  <c r="K1632" i="1"/>
  <c r="K1631" i="1"/>
  <c r="K1630" i="1"/>
  <c r="K1629" i="1"/>
  <c r="K1628" i="1"/>
  <c r="K1627" i="1"/>
  <c r="K1626" i="1"/>
  <c r="K1625" i="1"/>
  <c r="K1624" i="1"/>
  <c r="K1623" i="1"/>
  <c r="K1622" i="1"/>
  <c r="K1621" i="1"/>
  <c r="K1620" i="1"/>
  <c r="K1619" i="1"/>
  <c r="K1618" i="1"/>
  <c r="K1617" i="1"/>
  <c r="K1616" i="1"/>
  <c r="K1615" i="1"/>
  <c r="K1614" i="1"/>
  <c r="K1613" i="1"/>
  <c r="K1612" i="1"/>
  <c r="K1611" i="1"/>
  <c r="K1610" i="1"/>
  <c r="K1609" i="1"/>
  <c r="K1608" i="1"/>
  <c r="K1607" i="1"/>
  <c r="K1606" i="1"/>
  <c r="K1605" i="1"/>
  <c r="K1604" i="1"/>
  <c r="K1603" i="1"/>
  <c r="K1602" i="1"/>
  <c r="K1601" i="1"/>
  <c r="K1600" i="1"/>
  <c r="K1599" i="1"/>
  <c r="K1598" i="1"/>
  <c r="K1597" i="1"/>
  <c r="K1596" i="1"/>
  <c r="K1595" i="1"/>
  <c r="K1594" i="1"/>
  <c r="K1593" i="1"/>
  <c r="K1592" i="1"/>
  <c r="K1591" i="1"/>
  <c r="K1590" i="1"/>
  <c r="K1589" i="1"/>
  <c r="K1588" i="1"/>
  <c r="K1587" i="1"/>
  <c r="K1586" i="1"/>
  <c r="K1585" i="1"/>
  <c r="K1584" i="1"/>
  <c r="K1583" i="1"/>
  <c r="K1582" i="1"/>
  <c r="K1581" i="1"/>
  <c r="K1580" i="1"/>
  <c r="K1579" i="1"/>
  <c r="K1578" i="1"/>
  <c r="K1577" i="1"/>
  <c r="K1576" i="1"/>
  <c r="K1575" i="1"/>
  <c r="K1574" i="1"/>
  <c r="K1573" i="1"/>
  <c r="K1572" i="1"/>
  <c r="K1571" i="1"/>
  <c r="K1570" i="1"/>
  <c r="K1569" i="1"/>
  <c r="K1568" i="1"/>
  <c r="K1567" i="1"/>
  <c r="K1566" i="1"/>
  <c r="K1565" i="1"/>
  <c r="K1564" i="1"/>
  <c r="K1563" i="1"/>
  <c r="K1562" i="1"/>
  <c r="K1561" i="1"/>
  <c r="K1560" i="1"/>
  <c r="K1559" i="1"/>
  <c r="K1558" i="1"/>
  <c r="K1557" i="1"/>
  <c r="K1556" i="1"/>
  <c r="K1555" i="1"/>
  <c r="K1554" i="1"/>
  <c r="K1553" i="1"/>
  <c r="K1552" i="1"/>
  <c r="K1551" i="1"/>
  <c r="K1550" i="1"/>
  <c r="K1549" i="1"/>
  <c r="K1548" i="1"/>
  <c r="K1547" i="1"/>
  <c r="K1546" i="1"/>
  <c r="K1545" i="1"/>
  <c r="K1544" i="1"/>
  <c r="K1543" i="1"/>
  <c r="K1542" i="1"/>
  <c r="K1541" i="1"/>
  <c r="K1540" i="1"/>
  <c r="K1539" i="1"/>
  <c r="K1538" i="1"/>
  <c r="K1537" i="1"/>
  <c r="K1536" i="1"/>
  <c r="K1535" i="1"/>
  <c r="K1534" i="1"/>
  <c r="K1533" i="1"/>
  <c r="K1532" i="1"/>
  <c r="K1531" i="1"/>
  <c r="K1530" i="1"/>
  <c r="K1529" i="1"/>
  <c r="K1528" i="1"/>
  <c r="K1527" i="1"/>
  <c r="K1526" i="1"/>
  <c r="K1525" i="1"/>
  <c r="K1524" i="1"/>
  <c r="K1523" i="1"/>
  <c r="K1522" i="1"/>
  <c r="K1521" i="1"/>
  <c r="K1520" i="1"/>
  <c r="K1519" i="1"/>
  <c r="K1518" i="1"/>
  <c r="K1517" i="1"/>
  <c r="K1516" i="1"/>
  <c r="K1515" i="1"/>
  <c r="K1514" i="1"/>
  <c r="K1513" i="1"/>
  <c r="K1512" i="1"/>
  <c r="K1511" i="1"/>
  <c r="K1510" i="1"/>
  <c r="K1509" i="1"/>
  <c r="K1508" i="1"/>
  <c r="K1507" i="1"/>
  <c r="K1506" i="1"/>
  <c r="K1505" i="1"/>
  <c r="K1504" i="1"/>
  <c r="K1503" i="1"/>
  <c r="K1502" i="1"/>
  <c r="K1501" i="1"/>
  <c r="K1500" i="1"/>
  <c r="K1499" i="1"/>
  <c r="K1498" i="1"/>
  <c r="K1497" i="1"/>
  <c r="K1496" i="1"/>
  <c r="K1495" i="1"/>
  <c r="K1494" i="1"/>
  <c r="K1493" i="1"/>
  <c r="K1492" i="1"/>
  <c r="K1491" i="1"/>
  <c r="K1490" i="1"/>
  <c r="K1489" i="1"/>
  <c r="K1488" i="1"/>
  <c r="K1487" i="1"/>
  <c r="K1486" i="1"/>
  <c r="K1485" i="1"/>
  <c r="K1484" i="1"/>
  <c r="K1483" i="1"/>
  <c r="K1482" i="1"/>
  <c r="K1481" i="1"/>
  <c r="K1480" i="1"/>
  <c r="K1479" i="1"/>
  <c r="K1478" i="1"/>
  <c r="K1477" i="1"/>
  <c r="K1476" i="1"/>
  <c r="K1475" i="1"/>
  <c r="K1474" i="1"/>
  <c r="K1473" i="1"/>
  <c r="K1472" i="1"/>
  <c r="K1471" i="1"/>
  <c r="K1470" i="1"/>
  <c r="K1469" i="1"/>
  <c r="K1468" i="1"/>
  <c r="K1467" i="1"/>
  <c r="K1466" i="1"/>
  <c r="K1465" i="1"/>
  <c r="K1464" i="1"/>
  <c r="K1463" i="1"/>
  <c r="K1462" i="1"/>
  <c r="K1461" i="1"/>
  <c r="K1460" i="1"/>
  <c r="K1459" i="1"/>
  <c r="K1458" i="1"/>
  <c r="K1457" i="1"/>
  <c r="K1456" i="1"/>
  <c r="K1455" i="1"/>
  <c r="K1454" i="1"/>
  <c r="K1453" i="1"/>
  <c r="K1452" i="1"/>
  <c r="K1451" i="1"/>
  <c r="K1450" i="1"/>
  <c r="K1449" i="1"/>
  <c r="K1448" i="1"/>
  <c r="K1447" i="1"/>
  <c r="K1446" i="1"/>
  <c r="K1445" i="1"/>
  <c r="K1444" i="1"/>
  <c r="K1443" i="1"/>
  <c r="K1442" i="1"/>
  <c r="K1441" i="1"/>
  <c r="K1440" i="1"/>
  <c r="K1439" i="1"/>
  <c r="K1438" i="1"/>
  <c r="K1437" i="1"/>
  <c r="K1436" i="1"/>
  <c r="K1435" i="1"/>
  <c r="K1434" i="1"/>
  <c r="K1433" i="1"/>
  <c r="K1432" i="1"/>
  <c r="K1431" i="1"/>
  <c r="K1430" i="1"/>
  <c r="K1429" i="1"/>
  <c r="K1428" i="1"/>
  <c r="K1427" i="1"/>
  <c r="K1426" i="1"/>
  <c r="K1425" i="1"/>
  <c r="K1424" i="1"/>
  <c r="K1423" i="1"/>
  <c r="K1422" i="1"/>
  <c r="K1421" i="1"/>
  <c r="K1420" i="1"/>
  <c r="K1419" i="1"/>
  <c r="K1418" i="1"/>
  <c r="K1417" i="1"/>
  <c r="K1416" i="1"/>
  <c r="K1415" i="1"/>
  <c r="K1414" i="1"/>
  <c r="K1413" i="1"/>
  <c r="K1412" i="1"/>
  <c r="K1411" i="1"/>
  <c r="K1410" i="1"/>
  <c r="K1409" i="1"/>
  <c r="K1408" i="1"/>
  <c r="K1407" i="1"/>
  <c r="K1406" i="1"/>
  <c r="K1405" i="1"/>
  <c r="K1404" i="1"/>
  <c r="K1403" i="1"/>
  <c r="K1402" i="1"/>
  <c r="K1401" i="1"/>
  <c r="K1400" i="1"/>
  <c r="K1399" i="1"/>
  <c r="K1398" i="1"/>
  <c r="K1397" i="1"/>
  <c r="K1396" i="1"/>
  <c r="K1395" i="1"/>
  <c r="K1394" i="1"/>
  <c r="K1393" i="1"/>
  <c r="K1392" i="1"/>
  <c r="K1391" i="1"/>
  <c r="K1390" i="1"/>
  <c r="K1389" i="1"/>
  <c r="K1388" i="1"/>
  <c r="K1387" i="1"/>
  <c r="K1386" i="1"/>
  <c r="K1385" i="1"/>
  <c r="K1384" i="1"/>
  <c r="K1383" i="1"/>
  <c r="K1382" i="1"/>
  <c r="K1381" i="1"/>
  <c r="K1380" i="1"/>
  <c r="K1379" i="1"/>
  <c r="K1378" i="1"/>
  <c r="K1377" i="1"/>
  <c r="K1376" i="1"/>
  <c r="K1375" i="1"/>
  <c r="K1374" i="1"/>
  <c r="K1373" i="1"/>
  <c r="K1372" i="1"/>
  <c r="K1371" i="1"/>
  <c r="K1370" i="1"/>
  <c r="K1369" i="1"/>
  <c r="K1368" i="1"/>
  <c r="K1367" i="1"/>
  <c r="K1366" i="1"/>
  <c r="K1365" i="1"/>
  <c r="K1364" i="1"/>
  <c r="K1363" i="1"/>
  <c r="K1362" i="1"/>
  <c r="K1361" i="1"/>
  <c r="K1360" i="1"/>
  <c r="K1359" i="1"/>
  <c r="K1358" i="1"/>
  <c r="K1357" i="1"/>
  <c r="K1356" i="1"/>
  <c r="K1355" i="1"/>
  <c r="K1354" i="1"/>
  <c r="K1353" i="1"/>
  <c r="K1352" i="1"/>
  <c r="K1351" i="1"/>
  <c r="K1350" i="1"/>
  <c r="K1349" i="1"/>
  <c r="K1348" i="1"/>
  <c r="K1347" i="1"/>
  <c r="K1346" i="1"/>
  <c r="K1345" i="1"/>
  <c r="K1344" i="1"/>
  <c r="K1343" i="1"/>
  <c r="K1342" i="1"/>
  <c r="K1341" i="1"/>
  <c r="K1340" i="1"/>
  <c r="K1339" i="1"/>
  <c r="K1338" i="1"/>
  <c r="K1337" i="1"/>
  <c r="K1336" i="1"/>
  <c r="K1335" i="1"/>
  <c r="K1334" i="1"/>
  <c r="K1333" i="1"/>
  <c r="K1332" i="1"/>
  <c r="K1331" i="1"/>
  <c r="K1330" i="1"/>
  <c r="K1329" i="1"/>
  <c r="K1328" i="1"/>
  <c r="K1327" i="1"/>
  <c r="K1326" i="1"/>
  <c r="K1325" i="1"/>
  <c r="K1324" i="1"/>
  <c r="K1323" i="1"/>
  <c r="K1322" i="1"/>
  <c r="K1321" i="1"/>
  <c r="K1320" i="1"/>
  <c r="K1319" i="1"/>
  <c r="K1318" i="1"/>
  <c r="K1317" i="1"/>
  <c r="K1316" i="1"/>
  <c r="K1315" i="1"/>
  <c r="K1314" i="1"/>
  <c r="K1313" i="1"/>
  <c r="K1312" i="1"/>
  <c r="K1311" i="1"/>
  <c r="K1310" i="1"/>
  <c r="K1309" i="1"/>
  <c r="K1308" i="1"/>
  <c r="K1307" i="1"/>
  <c r="K1306" i="1"/>
  <c r="K1305" i="1"/>
  <c r="K1304" i="1"/>
  <c r="K1303" i="1"/>
  <c r="K1302" i="1"/>
  <c r="K1301" i="1"/>
  <c r="K1300" i="1"/>
  <c r="K1299" i="1"/>
  <c r="K1298" i="1"/>
  <c r="K1297" i="1"/>
  <c r="K1296" i="1"/>
  <c r="K1295" i="1"/>
  <c r="K1294" i="1"/>
  <c r="K1293" i="1"/>
  <c r="K1292" i="1"/>
  <c r="K1291" i="1"/>
  <c r="K1290" i="1"/>
  <c r="K1289" i="1"/>
  <c r="K1288" i="1"/>
  <c r="K1287" i="1"/>
  <c r="K1286" i="1"/>
  <c r="K1285" i="1"/>
  <c r="K1284" i="1"/>
  <c r="K1283" i="1"/>
  <c r="K1282" i="1"/>
  <c r="K1281" i="1"/>
  <c r="K1280" i="1"/>
  <c r="K1279" i="1"/>
  <c r="K1278" i="1"/>
  <c r="K1277" i="1"/>
  <c r="K1276" i="1"/>
  <c r="K1275" i="1"/>
  <c r="K1274" i="1"/>
  <c r="K1273" i="1"/>
  <c r="K1272" i="1"/>
  <c r="K1271" i="1"/>
  <c r="K1270" i="1"/>
  <c r="K1269" i="1"/>
  <c r="K1268" i="1"/>
  <c r="K1267" i="1"/>
  <c r="K1266" i="1"/>
  <c r="K1265" i="1"/>
  <c r="K1264" i="1"/>
  <c r="K1263" i="1"/>
  <c r="K1262" i="1"/>
  <c r="K1261" i="1"/>
  <c r="K1260" i="1"/>
  <c r="K1259" i="1"/>
  <c r="K1258" i="1"/>
  <c r="K1257" i="1"/>
  <c r="K1256" i="1"/>
  <c r="K1255" i="1"/>
  <c r="K1254" i="1"/>
  <c r="K1253" i="1"/>
  <c r="K1252" i="1"/>
  <c r="K1251" i="1"/>
  <c r="K1250" i="1"/>
  <c r="K1249" i="1"/>
  <c r="K1248" i="1"/>
  <c r="K1247" i="1"/>
  <c r="K1246" i="1"/>
  <c r="K1245" i="1"/>
  <c r="K1244" i="1"/>
  <c r="K1243" i="1"/>
  <c r="K1242" i="1"/>
  <c r="K1241" i="1"/>
  <c r="K1240" i="1"/>
  <c r="K1239" i="1"/>
  <c r="K1238" i="1"/>
  <c r="K1237" i="1"/>
  <c r="K1236" i="1"/>
  <c r="K1235" i="1"/>
  <c r="K1234" i="1"/>
  <c r="K1233" i="1"/>
  <c r="K1232" i="1"/>
  <c r="K1231" i="1"/>
  <c r="K1230" i="1"/>
  <c r="K1229" i="1"/>
  <c r="K1228" i="1"/>
  <c r="K1227" i="1"/>
  <c r="K1226" i="1"/>
  <c r="K1225" i="1"/>
  <c r="K1224" i="1"/>
  <c r="K1223" i="1"/>
  <c r="K1222" i="1"/>
  <c r="K1221" i="1"/>
  <c r="K1220" i="1"/>
  <c r="K1219" i="1"/>
  <c r="K1218" i="1"/>
  <c r="K1217" i="1"/>
  <c r="K1216" i="1"/>
  <c r="K1215" i="1"/>
  <c r="K1214" i="1"/>
  <c r="K1213" i="1"/>
  <c r="K1212" i="1"/>
  <c r="K1211" i="1"/>
  <c r="K1210" i="1"/>
  <c r="K1209" i="1"/>
  <c r="K1208" i="1"/>
  <c r="K1207" i="1"/>
  <c r="K1206" i="1"/>
  <c r="K1205" i="1"/>
  <c r="K1204" i="1"/>
  <c r="K1203" i="1"/>
  <c r="K1202" i="1"/>
  <c r="K1201" i="1"/>
  <c r="K1200" i="1"/>
  <c r="K1199" i="1"/>
  <c r="K1198" i="1"/>
  <c r="K1197" i="1"/>
  <c r="K1196" i="1"/>
  <c r="K1195" i="1"/>
  <c r="K1194" i="1"/>
  <c r="K1193" i="1"/>
  <c r="K1192" i="1"/>
  <c r="K1191" i="1"/>
  <c r="K1190" i="1"/>
  <c r="K1189" i="1"/>
  <c r="K1188" i="1"/>
  <c r="K1187" i="1"/>
  <c r="K1186" i="1"/>
  <c r="K1185" i="1"/>
  <c r="K1184" i="1"/>
  <c r="K1183" i="1"/>
  <c r="K1182" i="1"/>
  <c r="K1181" i="1"/>
  <c r="K1180" i="1"/>
  <c r="K1179" i="1"/>
  <c r="K1178" i="1"/>
  <c r="K1177" i="1"/>
  <c r="K1176" i="1"/>
  <c r="K1175" i="1"/>
  <c r="K1174" i="1"/>
  <c r="K1173" i="1"/>
  <c r="K1172" i="1"/>
  <c r="K1171" i="1"/>
  <c r="K1170" i="1"/>
  <c r="K1169" i="1"/>
  <c r="K1168" i="1"/>
  <c r="K1167" i="1"/>
  <c r="K1166" i="1"/>
  <c r="K1165" i="1"/>
  <c r="K1164" i="1"/>
  <c r="K1163" i="1"/>
  <c r="K1162" i="1"/>
  <c r="K1161" i="1"/>
  <c r="K1160" i="1"/>
  <c r="K1159" i="1"/>
  <c r="K1158" i="1"/>
  <c r="K1157" i="1"/>
  <c r="K1156" i="1"/>
  <c r="K1155" i="1"/>
  <c r="K1154" i="1"/>
  <c r="K1153" i="1"/>
  <c r="K1152" i="1"/>
  <c r="K1151" i="1"/>
  <c r="K1150" i="1"/>
  <c r="K1149" i="1"/>
  <c r="K1148" i="1"/>
  <c r="K1147" i="1"/>
  <c r="K1146" i="1"/>
  <c r="K1145" i="1"/>
  <c r="K1144" i="1"/>
  <c r="K1143" i="1"/>
  <c r="K1142" i="1"/>
  <c r="K1141" i="1"/>
  <c r="K1140" i="1"/>
  <c r="K1139" i="1"/>
  <c r="K1138" i="1"/>
  <c r="K1137" i="1"/>
  <c r="K1136" i="1"/>
  <c r="K1135" i="1"/>
  <c r="K1134" i="1"/>
  <c r="K1133" i="1"/>
  <c r="K1132" i="1"/>
  <c r="K1131" i="1"/>
  <c r="K1130" i="1"/>
  <c r="K1129" i="1"/>
  <c r="K1128" i="1"/>
  <c r="K1127" i="1"/>
  <c r="K1126" i="1"/>
  <c r="K1125" i="1"/>
  <c r="K1124" i="1"/>
  <c r="K1123" i="1"/>
  <c r="K1122" i="1"/>
  <c r="K1121" i="1"/>
  <c r="K1120" i="1"/>
  <c r="K1119" i="1"/>
  <c r="K1118" i="1"/>
  <c r="K1117" i="1"/>
  <c r="K1116" i="1"/>
  <c r="K1115" i="1"/>
  <c r="K1114" i="1"/>
  <c r="K1113" i="1"/>
  <c r="K1112" i="1"/>
  <c r="K1111" i="1"/>
  <c r="K1110" i="1"/>
  <c r="K1109" i="1"/>
  <c r="K1108" i="1"/>
  <c r="K1107" i="1"/>
  <c r="K1106" i="1"/>
  <c r="K1105" i="1"/>
  <c r="K1104" i="1"/>
  <c r="K1103" i="1"/>
  <c r="K1102" i="1"/>
  <c r="K1101" i="1"/>
  <c r="K1100" i="1"/>
  <c r="K1099" i="1"/>
  <c r="K1098" i="1"/>
  <c r="K1097" i="1"/>
  <c r="K1096" i="1"/>
  <c r="K1095" i="1"/>
  <c r="K1094" i="1"/>
  <c r="K1093" i="1"/>
  <c r="K1092" i="1"/>
  <c r="K1091" i="1"/>
  <c r="K1090" i="1"/>
  <c r="K1089" i="1"/>
  <c r="K1088" i="1"/>
  <c r="K1087" i="1"/>
  <c r="K1086" i="1"/>
  <c r="K1085" i="1"/>
  <c r="K1084" i="1"/>
  <c r="K1083" i="1"/>
  <c r="K1082" i="1"/>
  <c r="K1081" i="1"/>
  <c r="K1080" i="1"/>
  <c r="K1079" i="1"/>
  <c r="K1078" i="1"/>
  <c r="K1077" i="1"/>
  <c r="K1076" i="1"/>
  <c r="K1075" i="1"/>
  <c r="K1074" i="1"/>
  <c r="K1073" i="1"/>
  <c r="K1072" i="1"/>
  <c r="K1071" i="1"/>
  <c r="K1070" i="1"/>
  <c r="K1069" i="1"/>
  <c r="K1068" i="1"/>
  <c r="K1067" i="1"/>
  <c r="K1066" i="1"/>
  <c r="K1065" i="1"/>
  <c r="K1064" i="1"/>
  <c r="K1063" i="1"/>
  <c r="K1062" i="1"/>
  <c r="K1061" i="1"/>
  <c r="K1060" i="1"/>
  <c r="K1059" i="1"/>
  <c r="K1058" i="1"/>
  <c r="K1057" i="1"/>
  <c r="K1056" i="1"/>
  <c r="K1055" i="1"/>
  <c r="K1054" i="1"/>
  <c r="K1053" i="1"/>
  <c r="K1052" i="1"/>
  <c r="K1051" i="1"/>
  <c r="K1050" i="1"/>
  <c r="K1049" i="1"/>
  <c r="K1048" i="1"/>
  <c r="K1047" i="1"/>
  <c r="K1046" i="1"/>
  <c r="K1045" i="1"/>
  <c r="K1044" i="1"/>
  <c r="K1043" i="1"/>
  <c r="K1042" i="1"/>
  <c r="K1041" i="1"/>
  <c r="K1040" i="1"/>
  <c r="K1039" i="1"/>
  <c r="K1038" i="1"/>
  <c r="K1037" i="1"/>
  <c r="K1036" i="1"/>
  <c r="K1035" i="1"/>
  <c r="K1034" i="1"/>
  <c r="K1033" i="1"/>
  <c r="K1032" i="1"/>
  <c r="K1031" i="1"/>
  <c r="K1030" i="1"/>
  <c r="K1029" i="1"/>
  <c r="K1028" i="1"/>
  <c r="K1027" i="1"/>
  <c r="K1026" i="1"/>
  <c r="K1025" i="1"/>
  <c r="K1024" i="1"/>
  <c r="K1023" i="1"/>
  <c r="K1022" i="1"/>
  <c r="K1021" i="1"/>
  <c r="K1020" i="1"/>
  <c r="K1019" i="1"/>
  <c r="K1018" i="1"/>
  <c r="K1017" i="1"/>
  <c r="K1016" i="1"/>
  <c r="K1015" i="1"/>
  <c r="K1014" i="1"/>
  <c r="K1013" i="1"/>
  <c r="K1012" i="1"/>
  <c r="K1011" i="1"/>
  <c r="K1010" i="1"/>
  <c r="K1009" i="1"/>
  <c r="K1008" i="1"/>
  <c r="K1007" i="1"/>
  <c r="K1006" i="1"/>
  <c r="K1005" i="1"/>
  <c r="K1004" i="1"/>
  <c r="K1003" i="1"/>
  <c r="K1002" i="1"/>
  <c r="K1001" i="1"/>
  <c r="K1000" i="1"/>
  <c r="K999" i="1"/>
  <c r="K998" i="1"/>
  <c r="K997" i="1"/>
  <c r="K996" i="1"/>
  <c r="K995" i="1"/>
  <c r="K994" i="1"/>
  <c r="K993" i="1"/>
  <c r="K992" i="1"/>
  <c r="K991" i="1"/>
  <c r="K990" i="1"/>
  <c r="K989" i="1"/>
  <c r="K988" i="1"/>
  <c r="K987" i="1"/>
  <c r="K986" i="1"/>
  <c r="K985" i="1"/>
  <c r="K984" i="1"/>
  <c r="K983" i="1"/>
  <c r="K982" i="1"/>
  <c r="K981" i="1"/>
  <c r="K980" i="1"/>
  <c r="K979" i="1"/>
  <c r="K978" i="1"/>
  <c r="K977" i="1"/>
  <c r="K976" i="1"/>
  <c r="K975" i="1"/>
  <c r="K974" i="1"/>
  <c r="K973" i="1"/>
  <c r="K972" i="1"/>
  <c r="K971" i="1"/>
  <c r="K970" i="1"/>
  <c r="K969" i="1"/>
  <c r="K968" i="1"/>
  <c r="K967" i="1"/>
  <c r="K966" i="1"/>
  <c r="K965" i="1"/>
  <c r="K964" i="1"/>
  <c r="K963" i="1"/>
  <c r="K962" i="1"/>
  <c r="K961" i="1"/>
  <c r="K960" i="1"/>
  <c r="K959" i="1"/>
  <c r="K958" i="1"/>
  <c r="K957" i="1"/>
  <c r="K956" i="1"/>
  <c r="K955" i="1"/>
  <c r="K954" i="1"/>
  <c r="K953" i="1"/>
  <c r="K952" i="1"/>
  <c r="K951" i="1"/>
  <c r="K950" i="1"/>
  <c r="K949" i="1"/>
  <c r="K948" i="1"/>
  <c r="K947" i="1"/>
  <c r="K946" i="1"/>
  <c r="K945" i="1"/>
  <c r="K944" i="1"/>
  <c r="K943" i="1"/>
  <c r="K942" i="1"/>
  <c r="K941" i="1"/>
  <c r="K940" i="1"/>
  <c r="K939" i="1"/>
  <c r="K938" i="1"/>
  <c r="K937" i="1"/>
  <c r="K936" i="1"/>
  <c r="K935" i="1"/>
  <c r="K934" i="1"/>
  <c r="K933" i="1"/>
  <c r="K932" i="1"/>
  <c r="K931" i="1"/>
  <c r="K930" i="1"/>
  <c r="K929" i="1"/>
  <c r="K928" i="1"/>
  <c r="K927" i="1"/>
  <c r="K926" i="1"/>
  <c r="K925" i="1"/>
  <c r="K924" i="1"/>
  <c r="K923" i="1"/>
  <c r="K922" i="1"/>
  <c r="K921" i="1"/>
  <c r="K920" i="1"/>
  <c r="K919" i="1"/>
  <c r="K918" i="1"/>
  <c r="K917" i="1"/>
  <c r="K916" i="1"/>
  <c r="K915" i="1"/>
  <c r="K914" i="1"/>
  <c r="K913" i="1"/>
  <c r="K912" i="1"/>
  <c r="K911" i="1"/>
  <c r="K910" i="1"/>
  <c r="K909" i="1"/>
  <c r="K908" i="1"/>
  <c r="K907" i="1"/>
  <c r="K906" i="1"/>
  <c r="K905" i="1"/>
  <c r="K904" i="1"/>
  <c r="K903" i="1"/>
  <c r="K902" i="1"/>
  <c r="K901" i="1"/>
  <c r="K900" i="1"/>
  <c r="K899" i="1"/>
  <c r="K898" i="1"/>
  <c r="K897" i="1"/>
  <c r="K896" i="1"/>
  <c r="K895" i="1"/>
  <c r="K894" i="1"/>
  <c r="K893" i="1"/>
  <c r="K892" i="1"/>
  <c r="K891" i="1"/>
  <c r="K890" i="1"/>
  <c r="K889" i="1"/>
  <c r="K888" i="1"/>
  <c r="K887" i="1"/>
  <c r="K886" i="1"/>
  <c r="K885" i="1"/>
  <c r="K884" i="1"/>
  <c r="K883" i="1"/>
  <c r="K882" i="1"/>
  <c r="K881" i="1"/>
  <c r="K880" i="1"/>
  <c r="K879" i="1"/>
  <c r="K878" i="1"/>
  <c r="K877" i="1"/>
  <c r="K876" i="1"/>
  <c r="K875" i="1"/>
  <c r="K874" i="1"/>
  <c r="K873" i="1"/>
  <c r="K872" i="1"/>
  <c r="K871" i="1"/>
  <c r="K870" i="1"/>
  <c r="K869" i="1"/>
  <c r="K868" i="1"/>
  <c r="K867" i="1"/>
  <c r="K866" i="1"/>
  <c r="K865" i="1"/>
  <c r="K864" i="1"/>
  <c r="K863" i="1"/>
  <c r="K862" i="1"/>
  <c r="K861" i="1"/>
  <c r="K860" i="1"/>
  <c r="K859" i="1"/>
  <c r="K858" i="1"/>
  <c r="K857" i="1"/>
  <c r="K856" i="1"/>
  <c r="K855" i="1"/>
  <c r="K854" i="1"/>
  <c r="K853" i="1"/>
  <c r="K852" i="1"/>
  <c r="K851" i="1"/>
  <c r="K850" i="1"/>
  <c r="K849" i="1"/>
  <c r="K848" i="1"/>
  <c r="K847" i="1"/>
  <c r="K846" i="1"/>
  <c r="K845" i="1"/>
  <c r="K844" i="1"/>
  <c r="K843" i="1"/>
  <c r="K842" i="1"/>
  <c r="K841" i="1"/>
  <c r="K840" i="1"/>
  <c r="K839" i="1"/>
  <c r="K838" i="1"/>
  <c r="K837" i="1"/>
  <c r="K836" i="1"/>
  <c r="K835" i="1"/>
  <c r="K834" i="1"/>
  <c r="K833" i="1"/>
  <c r="K832" i="1"/>
  <c r="K831" i="1"/>
  <c r="K830" i="1"/>
  <c r="K829" i="1"/>
  <c r="K828" i="1"/>
  <c r="K827" i="1"/>
  <c r="K826" i="1"/>
  <c r="K825" i="1"/>
  <c r="K824" i="1"/>
  <c r="K823" i="1"/>
  <c r="K822" i="1"/>
  <c r="K821" i="1"/>
  <c r="K820" i="1"/>
  <c r="K819" i="1"/>
  <c r="K818" i="1"/>
  <c r="K817" i="1"/>
  <c r="K816" i="1"/>
  <c r="K815" i="1"/>
  <c r="K814" i="1"/>
  <c r="K813" i="1"/>
  <c r="K812" i="1"/>
  <c r="K811" i="1"/>
  <c r="K810" i="1"/>
  <c r="K809" i="1"/>
  <c r="K808" i="1"/>
  <c r="K807" i="1"/>
  <c r="K806" i="1"/>
  <c r="K805" i="1"/>
  <c r="K804" i="1"/>
  <c r="K803" i="1"/>
  <c r="K802" i="1"/>
  <c r="K801" i="1"/>
  <c r="K800" i="1"/>
  <c r="F843" i="1"/>
  <c r="F855" i="1" s="1"/>
  <c r="F867" i="1" s="1"/>
  <c r="F879" i="1" s="1"/>
  <c r="F891" i="1" s="1"/>
  <c r="F903" i="1" s="1"/>
  <c r="F915" i="1" s="1"/>
  <c r="F927" i="1" s="1"/>
  <c r="F939" i="1" s="1"/>
  <c r="F951" i="1" s="1"/>
  <c r="F963" i="1" s="1"/>
  <c r="F975" i="1" s="1"/>
  <c r="F987" i="1" s="1"/>
  <c r="F999" i="1" s="1"/>
  <c r="F1011" i="1" s="1"/>
  <c r="F1023" i="1" s="1"/>
  <c r="F1035" i="1" s="1"/>
  <c r="F1047" i="1" s="1"/>
  <c r="F1059" i="1" s="1"/>
  <c r="F1071" i="1" s="1"/>
  <c r="F1083" i="1" s="1"/>
  <c r="F1095" i="1" s="1"/>
  <c r="F1107" i="1" s="1"/>
  <c r="F1119" i="1" s="1"/>
  <c r="F1131" i="1" s="1"/>
  <c r="F1143" i="1" s="1"/>
  <c r="F1155" i="1" s="1"/>
  <c r="F1167" i="1" s="1"/>
  <c r="F1179" i="1" s="1"/>
  <c r="F1191" i="1" s="1"/>
  <c r="F1203" i="1" s="1"/>
  <c r="F1215" i="1" s="1"/>
  <c r="F1227" i="1" s="1"/>
  <c r="F1239" i="1" s="1"/>
  <c r="F1251" i="1" s="1"/>
  <c r="F1263" i="1" s="1"/>
  <c r="F1275" i="1" s="1"/>
  <c r="F1287" i="1" s="1"/>
  <c r="F1299" i="1" s="1"/>
  <c r="F1311" i="1" s="1"/>
  <c r="F1323" i="1" s="1"/>
  <c r="F1335" i="1" s="1"/>
  <c r="F1347" i="1" s="1"/>
  <c r="F1359" i="1" s="1"/>
  <c r="F1371" i="1" s="1"/>
  <c r="F1383" i="1" s="1"/>
  <c r="F1395" i="1" s="1"/>
  <c r="F1407" i="1" s="1"/>
  <c r="F1419" i="1" s="1"/>
  <c r="F1431" i="1" s="1"/>
  <c r="F1443" i="1" s="1"/>
  <c r="F1455" i="1" s="1"/>
  <c r="F1467" i="1" s="1"/>
  <c r="F1479" i="1" s="1"/>
  <c r="F1491" i="1" s="1"/>
  <c r="F1503" i="1" s="1"/>
  <c r="F1515" i="1" s="1"/>
  <c r="F1527" i="1" s="1"/>
  <c r="F1539" i="1" s="1"/>
  <c r="F1551" i="1" s="1"/>
  <c r="F1563" i="1" s="1"/>
  <c r="F1575" i="1" s="1"/>
  <c r="F1587" i="1" s="1"/>
  <c r="F1599" i="1" s="1"/>
  <c r="F1611" i="1" s="1"/>
  <c r="F1623" i="1" s="1"/>
  <c r="F1635" i="1" s="1"/>
  <c r="F1647" i="1" s="1"/>
  <c r="F1659" i="1" s="1"/>
  <c r="F1671" i="1" s="1"/>
  <c r="F1683" i="1" s="1"/>
  <c r="F1695" i="1" s="1"/>
  <c r="F1707" i="1" s="1"/>
  <c r="F1719" i="1" s="1"/>
  <c r="F1731" i="1" s="1"/>
  <c r="F1743" i="1" s="1"/>
  <c r="F1755" i="1" s="1"/>
  <c r="F1767" i="1" s="1"/>
  <c r="F1779" i="1" s="1"/>
  <c r="F1791" i="1" s="1"/>
  <c r="F1803" i="1" s="1"/>
  <c r="F1815" i="1" s="1"/>
  <c r="F1827" i="1" s="1"/>
  <c r="F838" i="1"/>
  <c r="F850" i="1" s="1"/>
  <c r="F862" i="1" s="1"/>
  <c r="F874" i="1" s="1"/>
  <c r="F886" i="1" s="1"/>
  <c r="F898" i="1" s="1"/>
  <c r="F910" i="1" s="1"/>
  <c r="F922" i="1" s="1"/>
  <c r="F934" i="1" s="1"/>
  <c r="F946" i="1" s="1"/>
  <c r="F958" i="1" s="1"/>
  <c r="F970" i="1" s="1"/>
  <c r="F982" i="1" s="1"/>
  <c r="F994" i="1" s="1"/>
  <c r="F1006" i="1" s="1"/>
  <c r="F1018" i="1" s="1"/>
  <c r="F1030" i="1" s="1"/>
  <c r="F1042" i="1" s="1"/>
  <c r="F1054" i="1" s="1"/>
  <c r="F1066" i="1" s="1"/>
  <c r="F1078" i="1" s="1"/>
  <c r="F1090" i="1" s="1"/>
  <c r="F1102" i="1" s="1"/>
  <c r="F1114" i="1" s="1"/>
  <c r="F1126" i="1" s="1"/>
  <c r="F1138" i="1" s="1"/>
  <c r="F1150" i="1" s="1"/>
  <c r="F1162" i="1" s="1"/>
  <c r="F1174" i="1" s="1"/>
  <c r="F1186" i="1" s="1"/>
  <c r="F1198" i="1" s="1"/>
  <c r="F1210" i="1" s="1"/>
  <c r="F1222" i="1" s="1"/>
  <c r="F1234" i="1" s="1"/>
  <c r="F1246" i="1" s="1"/>
  <c r="F1258" i="1" s="1"/>
  <c r="F1270" i="1" s="1"/>
  <c r="F1282" i="1" s="1"/>
  <c r="F1294" i="1" s="1"/>
  <c r="F1306" i="1" s="1"/>
  <c r="F1318" i="1" s="1"/>
  <c r="F1330" i="1" s="1"/>
  <c r="F1342" i="1" s="1"/>
  <c r="F1354" i="1" s="1"/>
  <c r="F1366" i="1" s="1"/>
  <c r="F1378" i="1" s="1"/>
  <c r="F1390" i="1" s="1"/>
  <c r="F1402" i="1" s="1"/>
  <c r="F1414" i="1" s="1"/>
  <c r="F1426" i="1" s="1"/>
  <c r="F1438" i="1" s="1"/>
  <c r="F1450" i="1" s="1"/>
  <c r="F1462" i="1" s="1"/>
  <c r="F1474" i="1" s="1"/>
  <c r="F1486" i="1" s="1"/>
  <c r="F1498" i="1" s="1"/>
  <c r="F1510" i="1" s="1"/>
  <c r="F1522" i="1" s="1"/>
  <c r="F1534" i="1" s="1"/>
  <c r="F1546" i="1" s="1"/>
  <c r="F1558" i="1" s="1"/>
  <c r="F1570" i="1" s="1"/>
  <c r="F1582" i="1" s="1"/>
  <c r="F1594" i="1" s="1"/>
  <c r="F1606" i="1" s="1"/>
  <c r="F1618" i="1" s="1"/>
  <c r="F1630" i="1" s="1"/>
  <c r="F1642" i="1" s="1"/>
  <c r="F1654" i="1" s="1"/>
  <c r="F1666" i="1" s="1"/>
  <c r="F1678" i="1" s="1"/>
  <c r="F1690" i="1" s="1"/>
  <c r="F1702" i="1" s="1"/>
  <c r="F1714" i="1" s="1"/>
  <c r="F1726" i="1" s="1"/>
  <c r="F1738" i="1" s="1"/>
  <c r="F1750" i="1" s="1"/>
  <c r="F1762" i="1" s="1"/>
  <c r="F1774" i="1" s="1"/>
  <c r="F1786" i="1" s="1"/>
  <c r="F1798" i="1" s="1"/>
  <c r="F1810" i="1" s="1"/>
  <c r="F1822" i="1" s="1"/>
  <c r="F835" i="1"/>
  <c r="F847" i="1" s="1"/>
  <c r="F859" i="1" s="1"/>
  <c r="F871" i="1" s="1"/>
  <c r="F883" i="1" s="1"/>
  <c r="F895" i="1" s="1"/>
  <c r="F907" i="1" s="1"/>
  <c r="F919" i="1" s="1"/>
  <c r="F931" i="1" s="1"/>
  <c r="F943" i="1" s="1"/>
  <c r="F955" i="1" s="1"/>
  <c r="F967" i="1" s="1"/>
  <c r="F979" i="1" s="1"/>
  <c r="F991" i="1" s="1"/>
  <c r="F1003" i="1" s="1"/>
  <c r="F1015" i="1" s="1"/>
  <c r="F1027" i="1" s="1"/>
  <c r="F1039" i="1" s="1"/>
  <c r="F1051" i="1" s="1"/>
  <c r="F1063" i="1" s="1"/>
  <c r="F1075" i="1" s="1"/>
  <c r="F1087" i="1" s="1"/>
  <c r="F1099" i="1" s="1"/>
  <c r="F1111" i="1" s="1"/>
  <c r="F1123" i="1" s="1"/>
  <c r="F1135" i="1" s="1"/>
  <c r="F1147" i="1" s="1"/>
  <c r="F1159" i="1" s="1"/>
  <c r="F1171" i="1" s="1"/>
  <c r="F1183" i="1" s="1"/>
  <c r="F1195" i="1" s="1"/>
  <c r="F1207" i="1" s="1"/>
  <c r="F1219" i="1" s="1"/>
  <c r="F1231" i="1" s="1"/>
  <c r="F1243" i="1" s="1"/>
  <c r="F1255" i="1" s="1"/>
  <c r="F1267" i="1" s="1"/>
  <c r="F1279" i="1" s="1"/>
  <c r="F1291" i="1" s="1"/>
  <c r="F1303" i="1" s="1"/>
  <c r="F1315" i="1" s="1"/>
  <c r="F1327" i="1" s="1"/>
  <c r="F1339" i="1" s="1"/>
  <c r="F1351" i="1" s="1"/>
  <c r="F1363" i="1" s="1"/>
  <c r="F1375" i="1" s="1"/>
  <c r="F1387" i="1" s="1"/>
  <c r="F1399" i="1" s="1"/>
  <c r="F1411" i="1" s="1"/>
  <c r="F1423" i="1" s="1"/>
  <c r="F1435" i="1" s="1"/>
  <c r="F1447" i="1" s="1"/>
  <c r="F1459" i="1" s="1"/>
  <c r="F1471" i="1" s="1"/>
  <c r="F1483" i="1" s="1"/>
  <c r="F1495" i="1" s="1"/>
  <c r="F1507" i="1" s="1"/>
  <c r="F1519" i="1" s="1"/>
  <c r="F1531" i="1" s="1"/>
  <c r="F1543" i="1" s="1"/>
  <c r="F1555" i="1" s="1"/>
  <c r="F1567" i="1" s="1"/>
  <c r="F1579" i="1" s="1"/>
  <c r="F1591" i="1" s="1"/>
  <c r="F1603" i="1" s="1"/>
  <c r="F1615" i="1" s="1"/>
  <c r="F1627" i="1" s="1"/>
  <c r="F1639" i="1" s="1"/>
  <c r="F1651" i="1" s="1"/>
  <c r="F1663" i="1" s="1"/>
  <c r="F1675" i="1" s="1"/>
  <c r="F1687" i="1" s="1"/>
  <c r="F1699" i="1" s="1"/>
  <c r="F1711" i="1" s="1"/>
  <c r="F1723" i="1" s="1"/>
  <c r="F1735" i="1" s="1"/>
  <c r="F1747" i="1" s="1"/>
  <c r="F1759" i="1" s="1"/>
  <c r="F1771" i="1" s="1"/>
  <c r="F1783" i="1" s="1"/>
  <c r="F1795" i="1" s="1"/>
  <c r="F1807" i="1" s="1"/>
  <c r="F1819" i="1" s="1"/>
  <c r="E833" i="1"/>
  <c r="E845" i="1" s="1"/>
  <c r="E857" i="1" s="1"/>
  <c r="E869" i="1" s="1"/>
  <c r="E881" i="1" s="1"/>
  <c r="E893" i="1" s="1"/>
  <c r="E905" i="1" s="1"/>
  <c r="E917" i="1" s="1"/>
  <c r="E929" i="1" s="1"/>
  <c r="E941" i="1" s="1"/>
  <c r="E953" i="1" s="1"/>
  <c r="E965" i="1" s="1"/>
  <c r="E977" i="1" s="1"/>
  <c r="E989" i="1" s="1"/>
  <c r="E1001" i="1" s="1"/>
  <c r="E1013" i="1" s="1"/>
  <c r="E1025" i="1" s="1"/>
  <c r="E1037" i="1" s="1"/>
  <c r="E1049" i="1" s="1"/>
  <c r="E1061" i="1" s="1"/>
  <c r="E1073" i="1" s="1"/>
  <c r="E1085" i="1" s="1"/>
  <c r="E1097" i="1" s="1"/>
  <c r="E1109" i="1" s="1"/>
  <c r="E1121" i="1" s="1"/>
  <c r="E1133" i="1" s="1"/>
  <c r="E1145" i="1" s="1"/>
  <c r="E1157" i="1" s="1"/>
  <c r="E1169" i="1" s="1"/>
  <c r="E1181" i="1" s="1"/>
  <c r="E1193" i="1" s="1"/>
  <c r="E1205" i="1" s="1"/>
  <c r="E1217" i="1" s="1"/>
  <c r="E1229" i="1" s="1"/>
  <c r="E1241" i="1" s="1"/>
  <c r="E1253" i="1" s="1"/>
  <c r="E1265" i="1" s="1"/>
  <c r="E1277" i="1" s="1"/>
  <c r="E1289" i="1" s="1"/>
  <c r="E1301" i="1" s="1"/>
  <c r="E1313" i="1" s="1"/>
  <c r="E1325" i="1" s="1"/>
  <c r="E1337" i="1" s="1"/>
  <c r="E1349" i="1" s="1"/>
  <c r="E1361" i="1" s="1"/>
  <c r="E1373" i="1" s="1"/>
  <c r="E1385" i="1" s="1"/>
  <c r="E1397" i="1" s="1"/>
  <c r="E1409" i="1" s="1"/>
  <c r="E1421" i="1" s="1"/>
  <c r="E1433" i="1" s="1"/>
  <c r="E1445" i="1" s="1"/>
  <c r="E1457" i="1" s="1"/>
  <c r="E1469" i="1" s="1"/>
  <c r="E1481" i="1" s="1"/>
  <c r="E1493" i="1" s="1"/>
  <c r="E1505" i="1" s="1"/>
  <c r="E1517" i="1" s="1"/>
  <c r="E1529" i="1" s="1"/>
  <c r="E1541" i="1" s="1"/>
  <c r="E1553" i="1" s="1"/>
  <c r="E1565" i="1" s="1"/>
  <c r="E1577" i="1" s="1"/>
  <c r="E1589" i="1" s="1"/>
  <c r="E1601" i="1" s="1"/>
  <c r="E1613" i="1" s="1"/>
  <c r="E1625" i="1" s="1"/>
  <c r="E1637" i="1" s="1"/>
  <c r="E1649" i="1" s="1"/>
  <c r="E1661" i="1" s="1"/>
  <c r="E1673" i="1" s="1"/>
  <c r="E1685" i="1" s="1"/>
  <c r="E1697" i="1" s="1"/>
  <c r="E1709" i="1" s="1"/>
  <c r="E1721" i="1" s="1"/>
  <c r="E1733" i="1" s="1"/>
  <c r="E1745" i="1" s="1"/>
  <c r="E1757" i="1" s="1"/>
  <c r="E1769" i="1" s="1"/>
  <c r="E1781" i="1" s="1"/>
  <c r="E1793" i="1" s="1"/>
  <c r="E1805" i="1" s="1"/>
  <c r="E1817" i="1" s="1"/>
  <c r="F831" i="1"/>
  <c r="F830" i="1"/>
  <c r="F842" i="1" s="1"/>
  <c r="F854" i="1" s="1"/>
  <c r="F866" i="1" s="1"/>
  <c r="F878" i="1" s="1"/>
  <c r="F890" i="1" s="1"/>
  <c r="F902" i="1" s="1"/>
  <c r="F914" i="1" s="1"/>
  <c r="F926" i="1" s="1"/>
  <c r="F938" i="1" s="1"/>
  <c r="F950" i="1" s="1"/>
  <c r="F962" i="1" s="1"/>
  <c r="F974" i="1" s="1"/>
  <c r="F986" i="1" s="1"/>
  <c r="F998" i="1" s="1"/>
  <c r="F1010" i="1" s="1"/>
  <c r="F1022" i="1" s="1"/>
  <c r="F1034" i="1" s="1"/>
  <c r="F1046" i="1" s="1"/>
  <c r="F1058" i="1" s="1"/>
  <c r="F1070" i="1" s="1"/>
  <c r="F1082" i="1" s="1"/>
  <c r="F1094" i="1" s="1"/>
  <c r="F1106" i="1" s="1"/>
  <c r="F1118" i="1" s="1"/>
  <c r="F1130" i="1" s="1"/>
  <c r="F1142" i="1" s="1"/>
  <c r="F1154" i="1" s="1"/>
  <c r="F1166" i="1" s="1"/>
  <c r="F1178" i="1" s="1"/>
  <c r="F1190" i="1" s="1"/>
  <c r="F1202" i="1" s="1"/>
  <c r="F1214" i="1" s="1"/>
  <c r="F1226" i="1" s="1"/>
  <c r="F1238" i="1" s="1"/>
  <c r="F1250" i="1" s="1"/>
  <c r="F1262" i="1" s="1"/>
  <c r="F1274" i="1" s="1"/>
  <c r="F1286" i="1" s="1"/>
  <c r="F1298" i="1" s="1"/>
  <c r="F1310" i="1" s="1"/>
  <c r="F1322" i="1" s="1"/>
  <c r="F1334" i="1" s="1"/>
  <c r="F1346" i="1" s="1"/>
  <c r="F1358" i="1" s="1"/>
  <c r="F1370" i="1" s="1"/>
  <c r="F1382" i="1" s="1"/>
  <c r="F1394" i="1" s="1"/>
  <c r="F1406" i="1" s="1"/>
  <c r="F1418" i="1" s="1"/>
  <c r="F1430" i="1" s="1"/>
  <c r="F1442" i="1" s="1"/>
  <c r="F1454" i="1" s="1"/>
  <c r="F1466" i="1" s="1"/>
  <c r="F1478" i="1" s="1"/>
  <c r="F1490" i="1" s="1"/>
  <c r="F1502" i="1" s="1"/>
  <c r="F1514" i="1" s="1"/>
  <c r="F1526" i="1" s="1"/>
  <c r="F1538" i="1" s="1"/>
  <c r="F1550" i="1" s="1"/>
  <c r="F1562" i="1" s="1"/>
  <c r="F1574" i="1" s="1"/>
  <c r="F1586" i="1" s="1"/>
  <c r="F1598" i="1" s="1"/>
  <c r="F1610" i="1" s="1"/>
  <c r="F1622" i="1" s="1"/>
  <c r="F1634" i="1" s="1"/>
  <c r="F1646" i="1" s="1"/>
  <c r="F1658" i="1" s="1"/>
  <c r="F1670" i="1" s="1"/>
  <c r="F1682" i="1" s="1"/>
  <c r="F1694" i="1" s="1"/>
  <c r="F1706" i="1" s="1"/>
  <c r="F1718" i="1" s="1"/>
  <c r="F1730" i="1" s="1"/>
  <c r="F1742" i="1" s="1"/>
  <c r="F1754" i="1" s="1"/>
  <c r="F1766" i="1" s="1"/>
  <c r="F1778" i="1" s="1"/>
  <c r="F1790" i="1" s="1"/>
  <c r="F1802" i="1" s="1"/>
  <c r="F1814" i="1" s="1"/>
  <c r="F1826" i="1" s="1"/>
  <c r="F827" i="1"/>
  <c r="F839" i="1" s="1"/>
  <c r="F851" i="1" s="1"/>
  <c r="F863" i="1" s="1"/>
  <c r="F875" i="1" s="1"/>
  <c r="F887" i="1" s="1"/>
  <c r="F899" i="1" s="1"/>
  <c r="F911" i="1" s="1"/>
  <c r="F923" i="1" s="1"/>
  <c r="F935" i="1" s="1"/>
  <c r="F947" i="1" s="1"/>
  <c r="F959" i="1" s="1"/>
  <c r="F971" i="1" s="1"/>
  <c r="F983" i="1" s="1"/>
  <c r="F995" i="1" s="1"/>
  <c r="F1007" i="1" s="1"/>
  <c r="F1019" i="1" s="1"/>
  <c r="F1031" i="1" s="1"/>
  <c r="F1043" i="1" s="1"/>
  <c r="F1055" i="1" s="1"/>
  <c r="F1067" i="1" s="1"/>
  <c r="F1079" i="1" s="1"/>
  <c r="F1091" i="1" s="1"/>
  <c r="F1103" i="1" s="1"/>
  <c r="F1115" i="1" s="1"/>
  <c r="F1127" i="1" s="1"/>
  <c r="F1139" i="1" s="1"/>
  <c r="F1151" i="1" s="1"/>
  <c r="F1163" i="1" s="1"/>
  <c r="F1175" i="1" s="1"/>
  <c r="F1187" i="1" s="1"/>
  <c r="F1199" i="1" s="1"/>
  <c r="F1211" i="1" s="1"/>
  <c r="F1223" i="1" s="1"/>
  <c r="F1235" i="1" s="1"/>
  <c r="F1247" i="1" s="1"/>
  <c r="F1259" i="1" s="1"/>
  <c r="F1271" i="1" s="1"/>
  <c r="F1283" i="1" s="1"/>
  <c r="F1295" i="1" s="1"/>
  <c r="F1307" i="1" s="1"/>
  <c r="F1319" i="1" s="1"/>
  <c r="F1331" i="1" s="1"/>
  <c r="F1343" i="1" s="1"/>
  <c r="F1355" i="1" s="1"/>
  <c r="F1367" i="1" s="1"/>
  <c r="F1379" i="1" s="1"/>
  <c r="F1391" i="1" s="1"/>
  <c r="F1403" i="1" s="1"/>
  <c r="F1415" i="1" s="1"/>
  <c r="F1427" i="1" s="1"/>
  <c r="F1439" i="1" s="1"/>
  <c r="F1451" i="1" s="1"/>
  <c r="F1463" i="1" s="1"/>
  <c r="F1475" i="1" s="1"/>
  <c r="F1487" i="1" s="1"/>
  <c r="F1499" i="1" s="1"/>
  <c r="F1511" i="1" s="1"/>
  <c r="F1523" i="1" s="1"/>
  <c r="F1535" i="1" s="1"/>
  <c r="F1547" i="1" s="1"/>
  <c r="F1559" i="1" s="1"/>
  <c r="F1571" i="1" s="1"/>
  <c r="F1583" i="1" s="1"/>
  <c r="F1595" i="1" s="1"/>
  <c r="F1607" i="1" s="1"/>
  <c r="F1619" i="1" s="1"/>
  <c r="F1631" i="1" s="1"/>
  <c r="F1643" i="1" s="1"/>
  <c r="F1655" i="1" s="1"/>
  <c r="F1667" i="1" s="1"/>
  <c r="F1679" i="1" s="1"/>
  <c r="F1691" i="1" s="1"/>
  <c r="F1703" i="1" s="1"/>
  <c r="F1715" i="1" s="1"/>
  <c r="F1727" i="1" s="1"/>
  <c r="F1739" i="1" s="1"/>
  <c r="F1751" i="1" s="1"/>
  <c r="F1763" i="1" s="1"/>
  <c r="F1775" i="1" s="1"/>
  <c r="F1787" i="1" s="1"/>
  <c r="F1799" i="1" s="1"/>
  <c r="F1811" i="1" s="1"/>
  <c r="F1823" i="1" s="1"/>
  <c r="F826" i="1"/>
  <c r="E825" i="1"/>
  <c r="E837" i="1" s="1"/>
  <c r="E849" i="1" s="1"/>
  <c r="E861" i="1" s="1"/>
  <c r="E873" i="1" s="1"/>
  <c r="E885" i="1" s="1"/>
  <c r="E897" i="1" s="1"/>
  <c r="E909" i="1" s="1"/>
  <c r="E921" i="1" s="1"/>
  <c r="E933" i="1" s="1"/>
  <c r="E945" i="1" s="1"/>
  <c r="E957" i="1" s="1"/>
  <c r="E969" i="1" s="1"/>
  <c r="E981" i="1" s="1"/>
  <c r="E993" i="1" s="1"/>
  <c r="E1005" i="1" s="1"/>
  <c r="E1017" i="1" s="1"/>
  <c r="E1029" i="1" s="1"/>
  <c r="E1041" i="1" s="1"/>
  <c r="E1053" i="1" s="1"/>
  <c r="E1065" i="1" s="1"/>
  <c r="E1077" i="1" s="1"/>
  <c r="E1089" i="1" s="1"/>
  <c r="E1101" i="1" s="1"/>
  <c r="E1113" i="1" s="1"/>
  <c r="E1125" i="1" s="1"/>
  <c r="E1137" i="1" s="1"/>
  <c r="E1149" i="1" s="1"/>
  <c r="E1161" i="1" s="1"/>
  <c r="E1173" i="1" s="1"/>
  <c r="E1185" i="1" s="1"/>
  <c r="E1197" i="1" s="1"/>
  <c r="E1209" i="1" s="1"/>
  <c r="E1221" i="1" s="1"/>
  <c r="E1233" i="1" s="1"/>
  <c r="E1245" i="1" s="1"/>
  <c r="E1257" i="1" s="1"/>
  <c r="E1269" i="1" s="1"/>
  <c r="E1281" i="1" s="1"/>
  <c r="E1293" i="1" s="1"/>
  <c r="E1305" i="1" s="1"/>
  <c r="E1317" i="1" s="1"/>
  <c r="E1329" i="1" s="1"/>
  <c r="E1341" i="1" s="1"/>
  <c r="E1353" i="1" s="1"/>
  <c r="E1365" i="1" s="1"/>
  <c r="E1377" i="1" s="1"/>
  <c r="E1389" i="1" s="1"/>
  <c r="E1401" i="1" s="1"/>
  <c r="E1413" i="1" s="1"/>
  <c r="E1425" i="1" s="1"/>
  <c r="E1437" i="1" s="1"/>
  <c r="E1449" i="1" s="1"/>
  <c r="E1461" i="1" s="1"/>
  <c r="E1473" i="1" s="1"/>
  <c r="E1485" i="1" s="1"/>
  <c r="E1497" i="1" s="1"/>
  <c r="E1509" i="1" s="1"/>
  <c r="E1521" i="1" s="1"/>
  <c r="E1533" i="1" s="1"/>
  <c r="E1545" i="1" s="1"/>
  <c r="E1557" i="1" s="1"/>
  <c r="E1569" i="1" s="1"/>
  <c r="E1581" i="1" s="1"/>
  <c r="E1593" i="1" s="1"/>
  <c r="E1605" i="1" s="1"/>
  <c r="E1617" i="1" s="1"/>
  <c r="E1629" i="1" s="1"/>
  <c r="E1641" i="1" s="1"/>
  <c r="E1653" i="1" s="1"/>
  <c r="E1665" i="1" s="1"/>
  <c r="E1677" i="1" s="1"/>
  <c r="E1689" i="1" s="1"/>
  <c r="E1701" i="1" s="1"/>
  <c r="E1713" i="1" s="1"/>
  <c r="E1725" i="1" s="1"/>
  <c r="E1737" i="1" s="1"/>
  <c r="E1749" i="1" s="1"/>
  <c r="E1761" i="1" s="1"/>
  <c r="E1773" i="1" s="1"/>
  <c r="E1785" i="1" s="1"/>
  <c r="E1797" i="1" s="1"/>
  <c r="E1809" i="1" s="1"/>
  <c r="E1821" i="1" s="1"/>
  <c r="F823" i="1"/>
  <c r="F822" i="1"/>
  <c r="F834" i="1" s="1"/>
  <c r="F846" i="1" s="1"/>
  <c r="F858" i="1" s="1"/>
  <c r="F870" i="1" s="1"/>
  <c r="F882" i="1" s="1"/>
  <c r="F894" i="1" s="1"/>
  <c r="F906" i="1" s="1"/>
  <c r="F918" i="1" s="1"/>
  <c r="F930" i="1" s="1"/>
  <c r="F942" i="1" s="1"/>
  <c r="F954" i="1" s="1"/>
  <c r="F966" i="1" s="1"/>
  <c r="F978" i="1" s="1"/>
  <c r="F990" i="1" s="1"/>
  <c r="F1002" i="1" s="1"/>
  <c r="F1014" i="1" s="1"/>
  <c r="F1026" i="1" s="1"/>
  <c r="F1038" i="1" s="1"/>
  <c r="F1050" i="1" s="1"/>
  <c r="F1062" i="1" s="1"/>
  <c r="F1074" i="1" s="1"/>
  <c r="F1086" i="1" s="1"/>
  <c r="F1098" i="1" s="1"/>
  <c r="F1110" i="1" s="1"/>
  <c r="F1122" i="1" s="1"/>
  <c r="F1134" i="1" s="1"/>
  <c r="F1146" i="1" s="1"/>
  <c r="F1158" i="1" s="1"/>
  <c r="F1170" i="1" s="1"/>
  <c r="F1182" i="1" s="1"/>
  <c r="F1194" i="1" s="1"/>
  <c r="F1206" i="1" s="1"/>
  <c r="F1218" i="1" s="1"/>
  <c r="F1230" i="1" s="1"/>
  <c r="F1242" i="1" s="1"/>
  <c r="F1254" i="1" s="1"/>
  <c r="F1266" i="1" s="1"/>
  <c r="F1278" i="1" s="1"/>
  <c r="F1290" i="1" s="1"/>
  <c r="F1302" i="1" s="1"/>
  <c r="F1314" i="1" s="1"/>
  <c r="F1326" i="1" s="1"/>
  <c r="F1338" i="1" s="1"/>
  <c r="F1350" i="1" s="1"/>
  <c r="F1362" i="1" s="1"/>
  <c r="F1374" i="1" s="1"/>
  <c r="F1386" i="1" s="1"/>
  <c r="F1398" i="1" s="1"/>
  <c r="F1410" i="1" s="1"/>
  <c r="F1422" i="1" s="1"/>
  <c r="F1434" i="1" s="1"/>
  <c r="F1446" i="1" s="1"/>
  <c r="F1458" i="1" s="1"/>
  <c r="F1470" i="1" s="1"/>
  <c r="F1482" i="1" s="1"/>
  <c r="F1494" i="1" s="1"/>
  <c r="F1506" i="1" s="1"/>
  <c r="F1518" i="1" s="1"/>
  <c r="F1530" i="1" s="1"/>
  <c r="F1542" i="1" s="1"/>
  <c r="F1554" i="1" s="1"/>
  <c r="F1566" i="1" s="1"/>
  <c r="F1578" i="1" s="1"/>
  <c r="F1590" i="1" s="1"/>
  <c r="F1602" i="1" s="1"/>
  <c r="F1614" i="1" s="1"/>
  <c r="F1626" i="1" s="1"/>
  <c r="F1638" i="1" s="1"/>
  <c r="F1650" i="1" s="1"/>
  <c r="F1662" i="1" s="1"/>
  <c r="F1674" i="1" s="1"/>
  <c r="F1686" i="1" s="1"/>
  <c r="F1698" i="1" s="1"/>
  <c r="F1710" i="1" s="1"/>
  <c r="F1722" i="1" s="1"/>
  <c r="F1734" i="1" s="1"/>
  <c r="F1746" i="1" s="1"/>
  <c r="F1758" i="1" s="1"/>
  <c r="F1770" i="1" s="1"/>
  <c r="F1782" i="1" s="1"/>
  <c r="F1794" i="1" s="1"/>
  <c r="F1806" i="1" s="1"/>
  <c r="F1818" i="1" s="1"/>
  <c r="F821" i="1"/>
  <c r="F833" i="1" s="1"/>
  <c r="F845" i="1" s="1"/>
  <c r="F857" i="1" s="1"/>
  <c r="F869" i="1" s="1"/>
  <c r="F881" i="1" s="1"/>
  <c r="F893" i="1" s="1"/>
  <c r="F905" i="1" s="1"/>
  <c r="F917" i="1" s="1"/>
  <c r="F929" i="1" s="1"/>
  <c r="F941" i="1" s="1"/>
  <c r="F953" i="1" s="1"/>
  <c r="F965" i="1" s="1"/>
  <c r="F977" i="1" s="1"/>
  <c r="F989" i="1" s="1"/>
  <c r="F1001" i="1" s="1"/>
  <c r="F1013" i="1" s="1"/>
  <c r="F1025" i="1" s="1"/>
  <c r="F1037" i="1" s="1"/>
  <c r="F1049" i="1" s="1"/>
  <c r="F1061" i="1" s="1"/>
  <c r="F1073" i="1" s="1"/>
  <c r="F1085" i="1" s="1"/>
  <c r="F1097" i="1" s="1"/>
  <c r="F1109" i="1" s="1"/>
  <c r="F1121" i="1" s="1"/>
  <c r="F1133" i="1" s="1"/>
  <c r="F1145" i="1" s="1"/>
  <c r="F1157" i="1" s="1"/>
  <c r="F1169" i="1" s="1"/>
  <c r="F1181" i="1" s="1"/>
  <c r="F1193" i="1" s="1"/>
  <c r="F1205" i="1" s="1"/>
  <c r="F1217" i="1" s="1"/>
  <c r="F1229" i="1" s="1"/>
  <c r="F1241" i="1" s="1"/>
  <c r="F1253" i="1" s="1"/>
  <c r="F1265" i="1" s="1"/>
  <c r="F1277" i="1" s="1"/>
  <c r="F1289" i="1" s="1"/>
  <c r="F1301" i="1" s="1"/>
  <c r="F1313" i="1" s="1"/>
  <c r="F1325" i="1" s="1"/>
  <c r="F1337" i="1" s="1"/>
  <c r="F1349" i="1" s="1"/>
  <c r="F1361" i="1" s="1"/>
  <c r="F1373" i="1" s="1"/>
  <c r="F1385" i="1" s="1"/>
  <c r="F1397" i="1" s="1"/>
  <c r="F1409" i="1" s="1"/>
  <c r="F1421" i="1" s="1"/>
  <c r="F1433" i="1" s="1"/>
  <c r="F1445" i="1" s="1"/>
  <c r="F1457" i="1" s="1"/>
  <c r="F1469" i="1" s="1"/>
  <c r="F1481" i="1" s="1"/>
  <c r="F1493" i="1" s="1"/>
  <c r="F1505" i="1" s="1"/>
  <c r="F1517" i="1" s="1"/>
  <c r="F1529" i="1" s="1"/>
  <c r="F1541" i="1" s="1"/>
  <c r="F1553" i="1" s="1"/>
  <c r="F1565" i="1" s="1"/>
  <c r="F1577" i="1" s="1"/>
  <c r="F1589" i="1" s="1"/>
  <c r="F1601" i="1" s="1"/>
  <c r="F1613" i="1" s="1"/>
  <c r="F1625" i="1" s="1"/>
  <c r="F1637" i="1" s="1"/>
  <c r="F1649" i="1" s="1"/>
  <c r="F1661" i="1" s="1"/>
  <c r="F1673" i="1" s="1"/>
  <c r="F1685" i="1" s="1"/>
  <c r="F1697" i="1" s="1"/>
  <c r="F1709" i="1" s="1"/>
  <c r="F1721" i="1" s="1"/>
  <c r="F1733" i="1" s="1"/>
  <c r="F1745" i="1" s="1"/>
  <c r="F1757" i="1" s="1"/>
  <c r="F1769" i="1" s="1"/>
  <c r="F1781" i="1" s="1"/>
  <c r="F1793" i="1" s="1"/>
  <c r="F1805" i="1" s="1"/>
  <c r="F1817" i="1" s="1"/>
  <c r="E821" i="1"/>
  <c r="F820" i="1"/>
  <c r="F832" i="1" s="1"/>
  <c r="F844" i="1" s="1"/>
  <c r="F856" i="1" s="1"/>
  <c r="F868" i="1" s="1"/>
  <c r="F880" i="1" s="1"/>
  <c r="F892" i="1" s="1"/>
  <c r="F904" i="1" s="1"/>
  <c r="F916" i="1" s="1"/>
  <c r="F928" i="1" s="1"/>
  <c r="F940" i="1" s="1"/>
  <c r="F952" i="1" s="1"/>
  <c r="F964" i="1" s="1"/>
  <c r="F976" i="1" s="1"/>
  <c r="F988" i="1" s="1"/>
  <c r="F1000" i="1" s="1"/>
  <c r="F1012" i="1" s="1"/>
  <c r="F1024" i="1" s="1"/>
  <c r="F1036" i="1" s="1"/>
  <c r="F1048" i="1" s="1"/>
  <c r="F1060" i="1" s="1"/>
  <c r="F1072" i="1" s="1"/>
  <c r="F1084" i="1" s="1"/>
  <c r="F1096" i="1" s="1"/>
  <c r="F1108" i="1" s="1"/>
  <c r="F1120" i="1" s="1"/>
  <c r="F1132" i="1" s="1"/>
  <c r="F1144" i="1" s="1"/>
  <c r="F1156" i="1" s="1"/>
  <c r="F1168" i="1" s="1"/>
  <c r="F1180" i="1" s="1"/>
  <c r="F1192" i="1" s="1"/>
  <c r="F1204" i="1" s="1"/>
  <c r="F1216" i="1" s="1"/>
  <c r="F1228" i="1" s="1"/>
  <c r="F1240" i="1" s="1"/>
  <c r="F1252" i="1" s="1"/>
  <c r="F1264" i="1" s="1"/>
  <c r="F1276" i="1" s="1"/>
  <c r="F1288" i="1" s="1"/>
  <c r="F1300" i="1" s="1"/>
  <c r="F1312" i="1" s="1"/>
  <c r="F1324" i="1" s="1"/>
  <c r="F1336" i="1" s="1"/>
  <c r="F1348" i="1" s="1"/>
  <c r="F1360" i="1" s="1"/>
  <c r="F1372" i="1" s="1"/>
  <c r="F1384" i="1" s="1"/>
  <c r="F1396" i="1" s="1"/>
  <c r="F1408" i="1" s="1"/>
  <c r="F1420" i="1" s="1"/>
  <c r="F1432" i="1" s="1"/>
  <c r="F1444" i="1" s="1"/>
  <c r="F1456" i="1" s="1"/>
  <c r="F1468" i="1" s="1"/>
  <c r="F1480" i="1" s="1"/>
  <c r="F1492" i="1" s="1"/>
  <c r="F1504" i="1" s="1"/>
  <c r="F1516" i="1" s="1"/>
  <c r="F1528" i="1" s="1"/>
  <c r="F1540" i="1" s="1"/>
  <c r="F1552" i="1" s="1"/>
  <c r="F1564" i="1" s="1"/>
  <c r="F1576" i="1" s="1"/>
  <c r="F1588" i="1" s="1"/>
  <c r="F1600" i="1" s="1"/>
  <c r="F1612" i="1" s="1"/>
  <c r="F1624" i="1" s="1"/>
  <c r="F1636" i="1" s="1"/>
  <c r="F1648" i="1" s="1"/>
  <c r="F1660" i="1" s="1"/>
  <c r="F1672" i="1" s="1"/>
  <c r="F1684" i="1" s="1"/>
  <c r="F1696" i="1" s="1"/>
  <c r="F1708" i="1" s="1"/>
  <c r="F1720" i="1" s="1"/>
  <c r="F1732" i="1" s="1"/>
  <c r="F1744" i="1" s="1"/>
  <c r="F1756" i="1" s="1"/>
  <c r="F1768" i="1" s="1"/>
  <c r="F1780" i="1" s="1"/>
  <c r="F1792" i="1" s="1"/>
  <c r="F1804" i="1" s="1"/>
  <c r="F1816" i="1" s="1"/>
  <c r="F1828" i="1" s="1"/>
  <c r="E820" i="1"/>
  <c r="E832" i="1" s="1"/>
  <c r="E844" i="1" s="1"/>
  <c r="E856" i="1" s="1"/>
  <c r="E868" i="1" s="1"/>
  <c r="E880" i="1" s="1"/>
  <c r="E892" i="1" s="1"/>
  <c r="E904" i="1" s="1"/>
  <c r="E916" i="1" s="1"/>
  <c r="E928" i="1" s="1"/>
  <c r="E940" i="1" s="1"/>
  <c r="E952" i="1" s="1"/>
  <c r="E964" i="1" s="1"/>
  <c r="E976" i="1" s="1"/>
  <c r="E988" i="1" s="1"/>
  <c r="E1000" i="1" s="1"/>
  <c r="E1012" i="1" s="1"/>
  <c r="E1024" i="1" s="1"/>
  <c r="E1036" i="1" s="1"/>
  <c r="E1048" i="1" s="1"/>
  <c r="E1060" i="1" s="1"/>
  <c r="E1072" i="1" s="1"/>
  <c r="E1084" i="1" s="1"/>
  <c r="E1096" i="1" s="1"/>
  <c r="E1108" i="1" s="1"/>
  <c r="E1120" i="1" s="1"/>
  <c r="E1132" i="1" s="1"/>
  <c r="E1144" i="1" s="1"/>
  <c r="E1156" i="1" s="1"/>
  <c r="E1168" i="1" s="1"/>
  <c r="E1180" i="1" s="1"/>
  <c r="E1192" i="1" s="1"/>
  <c r="E1204" i="1" s="1"/>
  <c r="E1216" i="1" s="1"/>
  <c r="E1228" i="1" s="1"/>
  <c r="E1240" i="1" s="1"/>
  <c r="E1252" i="1" s="1"/>
  <c r="E1264" i="1" s="1"/>
  <c r="E1276" i="1" s="1"/>
  <c r="E1288" i="1" s="1"/>
  <c r="E1300" i="1" s="1"/>
  <c r="E1312" i="1" s="1"/>
  <c r="E1324" i="1" s="1"/>
  <c r="E1336" i="1" s="1"/>
  <c r="E1348" i="1" s="1"/>
  <c r="E1360" i="1" s="1"/>
  <c r="E1372" i="1" s="1"/>
  <c r="E1384" i="1" s="1"/>
  <c r="E1396" i="1" s="1"/>
  <c r="E1408" i="1" s="1"/>
  <c r="E1420" i="1" s="1"/>
  <c r="E1432" i="1" s="1"/>
  <c r="E1444" i="1" s="1"/>
  <c r="E1456" i="1" s="1"/>
  <c r="E1468" i="1" s="1"/>
  <c r="E1480" i="1" s="1"/>
  <c r="E1492" i="1" s="1"/>
  <c r="E1504" i="1" s="1"/>
  <c r="E1516" i="1" s="1"/>
  <c r="E1528" i="1" s="1"/>
  <c r="E1540" i="1" s="1"/>
  <c r="E1552" i="1" s="1"/>
  <c r="E1564" i="1" s="1"/>
  <c r="E1576" i="1" s="1"/>
  <c r="E1588" i="1" s="1"/>
  <c r="E1600" i="1" s="1"/>
  <c r="E1612" i="1" s="1"/>
  <c r="E1624" i="1" s="1"/>
  <c r="E1636" i="1" s="1"/>
  <c r="E1648" i="1" s="1"/>
  <c r="E1660" i="1" s="1"/>
  <c r="E1672" i="1" s="1"/>
  <c r="E1684" i="1" s="1"/>
  <c r="E1696" i="1" s="1"/>
  <c r="E1708" i="1" s="1"/>
  <c r="E1720" i="1" s="1"/>
  <c r="E1732" i="1" s="1"/>
  <c r="E1744" i="1" s="1"/>
  <c r="E1756" i="1" s="1"/>
  <c r="E1768" i="1" s="1"/>
  <c r="E1780" i="1" s="1"/>
  <c r="E1792" i="1" s="1"/>
  <c r="E1804" i="1" s="1"/>
  <c r="E1816" i="1" s="1"/>
  <c r="E1828" i="1" s="1"/>
  <c r="F819" i="1"/>
  <c r="E819" i="1"/>
  <c r="E831" i="1" s="1"/>
  <c r="E843" i="1" s="1"/>
  <c r="E855" i="1" s="1"/>
  <c r="E867" i="1" s="1"/>
  <c r="E879" i="1" s="1"/>
  <c r="E891" i="1" s="1"/>
  <c r="E903" i="1" s="1"/>
  <c r="E915" i="1" s="1"/>
  <c r="E927" i="1" s="1"/>
  <c r="E939" i="1" s="1"/>
  <c r="E951" i="1" s="1"/>
  <c r="E963" i="1" s="1"/>
  <c r="E975" i="1" s="1"/>
  <c r="E987" i="1" s="1"/>
  <c r="E999" i="1" s="1"/>
  <c r="E1011" i="1" s="1"/>
  <c r="E1023" i="1" s="1"/>
  <c r="E1035" i="1" s="1"/>
  <c r="E1047" i="1" s="1"/>
  <c r="E1059" i="1" s="1"/>
  <c r="E1071" i="1" s="1"/>
  <c r="E1083" i="1" s="1"/>
  <c r="E1095" i="1" s="1"/>
  <c r="E1107" i="1" s="1"/>
  <c r="E1119" i="1" s="1"/>
  <c r="E1131" i="1" s="1"/>
  <c r="E1143" i="1" s="1"/>
  <c r="E1155" i="1" s="1"/>
  <c r="E1167" i="1" s="1"/>
  <c r="E1179" i="1" s="1"/>
  <c r="E1191" i="1" s="1"/>
  <c r="E1203" i="1" s="1"/>
  <c r="E1215" i="1" s="1"/>
  <c r="E1227" i="1" s="1"/>
  <c r="E1239" i="1" s="1"/>
  <c r="E1251" i="1" s="1"/>
  <c r="E1263" i="1" s="1"/>
  <c r="E1275" i="1" s="1"/>
  <c r="E1287" i="1" s="1"/>
  <c r="E1299" i="1" s="1"/>
  <c r="E1311" i="1" s="1"/>
  <c r="E1323" i="1" s="1"/>
  <c r="E1335" i="1" s="1"/>
  <c r="E1347" i="1" s="1"/>
  <c r="E1359" i="1" s="1"/>
  <c r="E1371" i="1" s="1"/>
  <c r="E1383" i="1" s="1"/>
  <c r="E1395" i="1" s="1"/>
  <c r="E1407" i="1" s="1"/>
  <c r="E1419" i="1" s="1"/>
  <c r="E1431" i="1" s="1"/>
  <c r="E1443" i="1" s="1"/>
  <c r="E1455" i="1" s="1"/>
  <c r="E1467" i="1" s="1"/>
  <c r="E1479" i="1" s="1"/>
  <c r="E1491" i="1" s="1"/>
  <c r="E1503" i="1" s="1"/>
  <c r="E1515" i="1" s="1"/>
  <c r="E1527" i="1" s="1"/>
  <c r="E1539" i="1" s="1"/>
  <c r="E1551" i="1" s="1"/>
  <c r="E1563" i="1" s="1"/>
  <c r="E1575" i="1" s="1"/>
  <c r="E1587" i="1" s="1"/>
  <c r="E1599" i="1" s="1"/>
  <c r="E1611" i="1" s="1"/>
  <c r="E1623" i="1" s="1"/>
  <c r="E1635" i="1" s="1"/>
  <c r="E1647" i="1" s="1"/>
  <c r="E1659" i="1" s="1"/>
  <c r="E1671" i="1" s="1"/>
  <c r="E1683" i="1" s="1"/>
  <c r="E1695" i="1" s="1"/>
  <c r="E1707" i="1" s="1"/>
  <c r="E1719" i="1" s="1"/>
  <c r="E1731" i="1" s="1"/>
  <c r="E1743" i="1" s="1"/>
  <c r="E1755" i="1" s="1"/>
  <c r="E1767" i="1" s="1"/>
  <c r="E1779" i="1" s="1"/>
  <c r="E1791" i="1" s="1"/>
  <c r="E1803" i="1" s="1"/>
  <c r="E1815" i="1" s="1"/>
  <c r="E1827" i="1" s="1"/>
  <c r="F818" i="1"/>
  <c r="E818" i="1"/>
  <c r="E830" i="1" s="1"/>
  <c r="E842" i="1" s="1"/>
  <c r="E854" i="1" s="1"/>
  <c r="E866" i="1" s="1"/>
  <c r="E878" i="1" s="1"/>
  <c r="E890" i="1" s="1"/>
  <c r="E902" i="1" s="1"/>
  <c r="E914" i="1" s="1"/>
  <c r="E926" i="1" s="1"/>
  <c r="E938" i="1" s="1"/>
  <c r="E950" i="1" s="1"/>
  <c r="E962" i="1" s="1"/>
  <c r="E974" i="1" s="1"/>
  <c r="E986" i="1" s="1"/>
  <c r="E998" i="1" s="1"/>
  <c r="E1010" i="1" s="1"/>
  <c r="E1022" i="1" s="1"/>
  <c r="E1034" i="1" s="1"/>
  <c r="E1046" i="1" s="1"/>
  <c r="E1058" i="1" s="1"/>
  <c r="E1070" i="1" s="1"/>
  <c r="E1082" i="1" s="1"/>
  <c r="E1094" i="1" s="1"/>
  <c r="E1106" i="1" s="1"/>
  <c r="E1118" i="1" s="1"/>
  <c r="E1130" i="1" s="1"/>
  <c r="E1142" i="1" s="1"/>
  <c r="E1154" i="1" s="1"/>
  <c r="E1166" i="1" s="1"/>
  <c r="E1178" i="1" s="1"/>
  <c r="E1190" i="1" s="1"/>
  <c r="E1202" i="1" s="1"/>
  <c r="E1214" i="1" s="1"/>
  <c r="E1226" i="1" s="1"/>
  <c r="E1238" i="1" s="1"/>
  <c r="E1250" i="1" s="1"/>
  <c r="E1262" i="1" s="1"/>
  <c r="E1274" i="1" s="1"/>
  <c r="E1286" i="1" s="1"/>
  <c r="E1298" i="1" s="1"/>
  <c r="E1310" i="1" s="1"/>
  <c r="E1322" i="1" s="1"/>
  <c r="E1334" i="1" s="1"/>
  <c r="E1346" i="1" s="1"/>
  <c r="E1358" i="1" s="1"/>
  <c r="E1370" i="1" s="1"/>
  <c r="E1382" i="1" s="1"/>
  <c r="E1394" i="1" s="1"/>
  <c r="E1406" i="1" s="1"/>
  <c r="E1418" i="1" s="1"/>
  <c r="E1430" i="1" s="1"/>
  <c r="E1442" i="1" s="1"/>
  <c r="E1454" i="1" s="1"/>
  <c r="E1466" i="1" s="1"/>
  <c r="E1478" i="1" s="1"/>
  <c r="E1490" i="1" s="1"/>
  <c r="E1502" i="1" s="1"/>
  <c r="E1514" i="1" s="1"/>
  <c r="E1526" i="1" s="1"/>
  <c r="E1538" i="1" s="1"/>
  <c r="E1550" i="1" s="1"/>
  <c r="E1562" i="1" s="1"/>
  <c r="E1574" i="1" s="1"/>
  <c r="E1586" i="1" s="1"/>
  <c r="E1598" i="1" s="1"/>
  <c r="E1610" i="1" s="1"/>
  <c r="E1622" i="1" s="1"/>
  <c r="E1634" i="1" s="1"/>
  <c r="E1646" i="1" s="1"/>
  <c r="E1658" i="1" s="1"/>
  <c r="E1670" i="1" s="1"/>
  <c r="E1682" i="1" s="1"/>
  <c r="E1694" i="1" s="1"/>
  <c r="E1706" i="1" s="1"/>
  <c r="E1718" i="1" s="1"/>
  <c r="E1730" i="1" s="1"/>
  <c r="E1742" i="1" s="1"/>
  <c r="E1754" i="1" s="1"/>
  <c r="E1766" i="1" s="1"/>
  <c r="E1778" i="1" s="1"/>
  <c r="E1790" i="1" s="1"/>
  <c r="E1802" i="1" s="1"/>
  <c r="E1814" i="1" s="1"/>
  <c r="E1826" i="1" s="1"/>
  <c r="F817" i="1"/>
  <c r="F829" i="1" s="1"/>
  <c r="F841" i="1" s="1"/>
  <c r="F853" i="1" s="1"/>
  <c r="F865" i="1" s="1"/>
  <c r="F877" i="1" s="1"/>
  <c r="F889" i="1" s="1"/>
  <c r="F901" i="1" s="1"/>
  <c r="F913" i="1" s="1"/>
  <c r="F925" i="1" s="1"/>
  <c r="F937" i="1" s="1"/>
  <c r="F949" i="1" s="1"/>
  <c r="F961" i="1" s="1"/>
  <c r="F973" i="1" s="1"/>
  <c r="F985" i="1" s="1"/>
  <c r="F997" i="1" s="1"/>
  <c r="F1009" i="1" s="1"/>
  <c r="F1021" i="1" s="1"/>
  <c r="F1033" i="1" s="1"/>
  <c r="F1045" i="1" s="1"/>
  <c r="F1057" i="1" s="1"/>
  <c r="F1069" i="1" s="1"/>
  <c r="F1081" i="1" s="1"/>
  <c r="F1093" i="1" s="1"/>
  <c r="F1105" i="1" s="1"/>
  <c r="F1117" i="1" s="1"/>
  <c r="F1129" i="1" s="1"/>
  <c r="F1141" i="1" s="1"/>
  <c r="F1153" i="1" s="1"/>
  <c r="F1165" i="1" s="1"/>
  <c r="F1177" i="1" s="1"/>
  <c r="F1189" i="1" s="1"/>
  <c r="F1201" i="1" s="1"/>
  <c r="F1213" i="1" s="1"/>
  <c r="F1225" i="1" s="1"/>
  <c r="F1237" i="1" s="1"/>
  <c r="F1249" i="1" s="1"/>
  <c r="F1261" i="1" s="1"/>
  <c r="F1273" i="1" s="1"/>
  <c r="F1285" i="1" s="1"/>
  <c r="F1297" i="1" s="1"/>
  <c r="F1309" i="1" s="1"/>
  <c r="F1321" i="1" s="1"/>
  <c r="F1333" i="1" s="1"/>
  <c r="F1345" i="1" s="1"/>
  <c r="F1357" i="1" s="1"/>
  <c r="F1369" i="1" s="1"/>
  <c r="F1381" i="1" s="1"/>
  <c r="F1393" i="1" s="1"/>
  <c r="F1405" i="1" s="1"/>
  <c r="F1417" i="1" s="1"/>
  <c r="F1429" i="1" s="1"/>
  <c r="F1441" i="1" s="1"/>
  <c r="F1453" i="1" s="1"/>
  <c r="F1465" i="1" s="1"/>
  <c r="F1477" i="1" s="1"/>
  <c r="F1489" i="1" s="1"/>
  <c r="F1501" i="1" s="1"/>
  <c r="F1513" i="1" s="1"/>
  <c r="F1525" i="1" s="1"/>
  <c r="F1537" i="1" s="1"/>
  <c r="F1549" i="1" s="1"/>
  <c r="F1561" i="1" s="1"/>
  <c r="F1573" i="1" s="1"/>
  <c r="F1585" i="1" s="1"/>
  <c r="F1597" i="1" s="1"/>
  <c r="F1609" i="1" s="1"/>
  <c r="F1621" i="1" s="1"/>
  <c r="F1633" i="1" s="1"/>
  <c r="F1645" i="1" s="1"/>
  <c r="F1657" i="1" s="1"/>
  <c r="F1669" i="1" s="1"/>
  <c r="F1681" i="1" s="1"/>
  <c r="F1693" i="1" s="1"/>
  <c r="F1705" i="1" s="1"/>
  <c r="F1717" i="1" s="1"/>
  <c r="F1729" i="1" s="1"/>
  <c r="F1741" i="1" s="1"/>
  <c r="F1753" i="1" s="1"/>
  <c r="F1765" i="1" s="1"/>
  <c r="F1777" i="1" s="1"/>
  <c r="F1789" i="1" s="1"/>
  <c r="F1801" i="1" s="1"/>
  <c r="F1813" i="1" s="1"/>
  <c r="F1825" i="1" s="1"/>
  <c r="E817" i="1"/>
  <c r="E829" i="1" s="1"/>
  <c r="E841" i="1" s="1"/>
  <c r="E853" i="1" s="1"/>
  <c r="E865" i="1" s="1"/>
  <c r="E877" i="1" s="1"/>
  <c r="E889" i="1" s="1"/>
  <c r="E901" i="1" s="1"/>
  <c r="E913" i="1" s="1"/>
  <c r="E925" i="1" s="1"/>
  <c r="E937" i="1" s="1"/>
  <c r="E949" i="1" s="1"/>
  <c r="E961" i="1" s="1"/>
  <c r="E973" i="1" s="1"/>
  <c r="E985" i="1" s="1"/>
  <c r="E997" i="1" s="1"/>
  <c r="E1009" i="1" s="1"/>
  <c r="E1021" i="1" s="1"/>
  <c r="E1033" i="1" s="1"/>
  <c r="E1045" i="1" s="1"/>
  <c r="E1057" i="1" s="1"/>
  <c r="E1069" i="1" s="1"/>
  <c r="E1081" i="1" s="1"/>
  <c r="E1093" i="1" s="1"/>
  <c r="E1105" i="1" s="1"/>
  <c r="E1117" i="1" s="1"/>
  <c r="E1129" i="1" s="1"/>
  <c r="E1141" i="1" s="1"/>
  <c r="E1153" i="1" s="1"/>
  <c r="E1165" i="1" s="1"/>
  <c r="E1177" i="1" s="1"/>
  <c r="E1189" i="1" s="1"/>
  <c r="E1201" i="1" s="1"/>
  <c r="E1213" i="1" s="1"/>
  <c r="E1225" i="1" s="1"/>
  <c r="E1237" i="1" s="1"/>
  <c r="E1249" i="1" s="1"/>
  <c r="E1261" i="1" s="1"/>
  <c r="E1273" i="1" s="1"/>
  <c r="E1285" i="1" s="1"/>
  <c r="E1297" i="1" s="1"/>
  <c r="E1309" i="1" s="1"/>
  <c r="E1321" i="1" s="1"/>
  <c r="E1333" i="1" s="1"/>
  <c r="E1345" i="1" s="1"/>
  <c r="E1357" i="1" s="1"/>
  <c r="E1369" i="1" s="1"/>
  <c r="E1381" i="1" s="1"/>
  <c r="E1393" i="1" s="1"/>
  <c r="E1405" i="1" s="1"/>
  <c r="E1417" i="1" s="1"/>
  <c r="E1429" i="1" s="1"/>
  <c r="E1441" i="1" s="1"/>
  <c r="E1453" i="1" s="1"/>
  <c r="E1465" i="1" s="1"/>
  <c r="E1477" i="1" s="1"/>
  <c r="E1489" i="1" s="1"/>
  <c r="E1501" i="1" s="1"/>
  <c r="E1513" i="1" s="1"/>
  <c r="E1525" i="1" s="1"/>
  <c r="E1537" i="1" s="1"/>
  <c r="E1549" i="1" s="1"/>
  <c r="E1561" i="1" s="1"/>
  <c r="E1573" i="1" s="1"/>
  <c r="E1585" i="1" s="1"/>
  <c r="E1597" i="1" s="1"/>
  <c r="E1609" i="1" s="1"/>
  <c r="E1621" i="1" s="1"/>
  <c r="E1633" i="1" s="1"/>
  <c r="E1645" i="1" s="1"/>
  <c r="E1657" i="1" s="1"/>
  <c r="E1669" i="1" s="1"/>
  <c r="E1681" i="1" s="1"/>
  <c r="E1693" i="1" s="1"/>
  <c r="E1705" i="1" s="1"/>
  <c r="E1717" i="1" s="1"/>
  <c r="E1729" i="1" s="1"/>
  <c r="E1741" i="1" s="1"/>
  <c r="E1753" i="1" s="1"/>
  <c r="E1765" i="1" s="1"/>
  <c r="E1777" i="1" s="1"/>
  <c r="E1789" i="1" s="1"/>
  <c r="E1801" i="1" s="1"/>
  <c r="E1813" i="1" s="1"/>
  <c r="E1825" i="1" s="1"/>
  <c r="F816" i="1"/>
  <c r="F828" i="1" s="1"/>
  <c r="F840" i="1" s="1"/>
  <c r="F852" i="1" s="1"/>
  <c r="F864" i="1" s="1"/>
  <c r="F876" i="1" s="1"/>
  <c r="F888" i="1" s="1"/>
  <c r="F900" i="1" s="1"/>
  <c r="F912" i="1" s="1"/>
  <c r="F924" i="1" s="1"/>
  <c r="F936" i="1" s="1"/>
  <c r="F948" i="1" s="1"/>
  <c r="F960" i="1" s="1"/>
  <c r="F972" i="1" s="1"/>
  <c r="F984" i="1" s="1"/>
  <c r="F996" i="1" s="1"/>
  <c r="F1008" i="1" s="1"/>
  <c r="F1020" i="1" s="1"/>
  <c r="F1032" i="1" s="1"/>
  <c r="F1044" i="1" s="1"/>
  <c r="F1056" i="1" s="1"/>
  <c r="F1068" i="1" s="1"/>
  <c r="F1080" i="1" s="1"/>
  <c r="F1092" i="1" s="1"/>
  <c r="F1104" i="1" s="1"/>
  <c r="F1116" i="1" s="1"/>
  <c r="F1128" i="1" s="1"/>
  <c r="F1140" i="1" s="1"/>
  <c r="F1152" i="1" s="1"/>
  <c r="F1164" i="1" s="1"/>
  <c r="F1176" i="1" s="1"/>
  <c r="F1188" i="1" s="1"/>
  <c r="F1200" i="1" s="1"/>
  <c r="F1212" i="1" s="1"/>
  <c r="F1224" i="1" s="1"/>
  <c r="F1236" i="1" s="1"/>
  <c r="F1248" i="1" s="1"/>
  <c r="F1260" i="1" s="1"/>
  <c r="F1272" i="1" s="1"/>
  <c r="F1284" i="1" s="1"/>
  <c r="F1296" i="1" s="1"/>
  <c r="F1308" i="1" s="1"/>
  <c r="F1320" i="1" s="1"/>
  <c r="F1332" i="1" s="1"/>
  <c r="F1344" i="1" s="1"/>
  <c r="F1356" i="1" s="1"/>
  <c r="F1368" i="1" s="1"/>
  <c r="F1380" i="1" s="1"/>
  <c r="F1392" i="1" s="1"/>
  <c r="F1404" i="1" s="1"/>
  <c r="F1416" i="1" s="1"/>
  <c r="F1428" i="1" s="1"/>
  <c r="F1440" i="1" s="1"/>
  <c r="F1452" i="1" s="1"/>
  <c r="F1464" i="1" s="1"/>
  <c r="F1476" i="1" s="1"/>
  <c r="F1488" i="1" s="1"/>
  <c r="F1500" i="1" s="1"/>
  <c r="F1512" i="1" s="1"/>
  <c r="F1524" i="1" s="1"/>
  <c r="F1536" i="1" s="1"/>
  <c r="F1548" i="1" s="1"/>
  <c r="F1560" i="1" s="1"/>
  <c r="F1572" i="1" s="1"/>
  <c r="F1584" i="1" s="1"/>
  <c r="F1596" i="1" s="1"/>
  <c r="F1608" i="1" s="1"/>
  <c r="F1620" i="1" s="1"/>
  <c r="F1632" i="1" s="1"/>
  <c r="F1644" i="1" s="1"/>
  <c r="F1656" i="1" s="1"/>
  <c r="F1668" i="1" s="1"/>
  <c r="F1680" i="1" s="1"/>
  <c r="F1692" i="1" s="1"/>
  <c r="F1704" i="1" s="1"/>
  <c r="F1716" i="1" s="1"/>
  <c r="F1728" i="1" s="1"/>
  <c r="F1740" i="1" s="1"/>
  <c r="F1752" i="1" s="1"/>
  <c r="F1764" i="1" s="1"/>
  <c r="F1776" i="1" s="1"/>
  <c r="F1788" i="1" s="1"/>
  <c r="F1800" i="1" s="1"/>
  <c r="F1812" i="1" s="1"/>
  <c r="F1824" i="1" s="1"/>
  <c r="E816" i="1"/>
  <c r="E828" i="1" s="1"/>
  <c r="E840" i="1" s="1"/>
  <c r="E852" i="1" s="1"/>
  <c r="E864" i="1" s="1"/>
  <c r="E876" i="1" s="1"/>
  <c r="E888" i="1" s="1"/>
  <c r="E900" i="1" s="1"/>
  <c r="E912" i="1" s="1"/>
  <c r="E924" i="1" s="1"/>
  <c r="E936" i="1" s="1"/>
  <c r="E948" i="1" s="1"/>
  <c r="E960" i="1" s="1"/>
  <c r="E972" i="1" s="1"/>
  <c r="E984" i="1" s="1"/>
  <c r="E996" i="1" s="1"/>
  <c r="E1008" i="1" s="1"/>
  <c r="E1020" i="1" s="1"/>
  <c r="E1032" i="1" s="1"/>
  <c r="E1044" i="1" s="1"/>
  <c r="E1056" i="1" s="1"/>
  <c r="E1068" i="1" s="1"/>
  <c r="E1080" i="1" s="1"/>
  <c r="E1092" i="1" s="1"/>
  <c r="E1104" i="1" s="1"/>
  <c r="E1116" i="1" s="1"/>
  <c r="E1128" i="1" s="1"/>
  <c r="E1140" i="1" s="1"/>
  <c r="E1152" i="1" s="1"/>
  <c r="E1164" i="1" s="1"/>
  <c r="E1176" i="1" s="1"/>
  <c r="E1188" i="1" s="1"/>
  <c r="E1200" i="1" s="1"/>
  <c r="E1212" i="1" s="1"/>
  <c r="E1224" i="1" s="1"/>
  <c r="E1236" i="1" s="1"/>
  <c r="E1248" i="1" s="1"/>
  <c r="E1260" i="1" s="1"/>
  <c r="E1272" i="1" s="1"/>
  <c r="E1284" i="1" s="1"/>
  <c r="E1296" i="1" s="1"/>
  <c r="E1308" i="1" s="1"/>
  <c r="E1320" i="1" s="1"/>
  <c r="E1332" i="1" s="1"/>
  <c r="E1344" i="1" s="1"/>
  <c r="E1356" i="1" s="1"/>
  <c r="E1368" i="1" s="1"/>
  <c r="E1380" i="1" s="1"/>
  <c r="E1392" i="1" s="1"/>
  <c r="E1404" i="1" s="1"/>
  <c r="E1416" i="1" s="1"/>
  <c r="E1428" i="1" s="1"/>
  <c r="E1440" i="1" s="1"/>
  <c r="E1452" i="1" s="1"/>
  <c r="E1464" i="1" s="1"/>
  <c r="E1476" i="1" s="1"/>
  <c r="E1488" i="1" s="1"/>
  <c r="E1500" i="1" s="1"/>
  <c r="E1512" i="1" s="1"/>
  <c r="E1524" i="1" s="1"/>
  <c r="E1536" i="1" s="1"/>
  <c r="E1548" i="1" s="1"/>
  <c r="E1560" i="1" s="1"/>
  <c r="E1572" i="1" s="1"/>
  <c r="E1584" i="1" s="1"/>
  <c r="E1596" i="1" s="1"/>
  <c r="E1608" i="1" s="1"/>
  <c r="E1620" i="1" s="1"/>
  <c r="E1632" i="1" s="1"/>
  <c r="E1644" i="1" s="1"/>
  <c r="E1656" i="1" s="1"/>
  <c r="E1668" i="1" s="1"/>
  <c r="E1680" i="1" s="1"/>
  <c r="E1692" i="1" s="1"/>
  <c r="E1704" i="1" s="1"/>
  <c r="E1716" i="1" s="1"/>
  <c r="E1728" i="1" s="1"/>
  <c r="E1740" i="1" s="1"/>
  <c r="E1752" i="1" s="1"/>
  <c r="E1764" i="1" s="1"/>
  <c r="E1776" i="1" s="1"/>
  <c r="E1788" i="1" s="1"/>
  <c r="E1800" i="1" s="1"/>
  <c r="E1812" i="1" s="1"/>
  <c r="E1824" i="1" s="1"/>
  <c r="F815" i="1"/>
  <c r="E815" i="1"/>
  <c r="E827" i="1" s="1"/>
  <c r="E839" i="1" s="1"/>
  <c r="E851" i="1" s="1"/>
  <c r="E863" i="1" s="1"/>
  <c r="E875" i="1" s="1"/>
  <c r="E887" i="1" s="1"/>
  <c r="E899" i="1" s="1"/>
  <c r="E911" i="1" s="1"/>
  <c r="E923" i="1" s="1"/>
  <c r="E935" i="1" s="1"/>
  <c r="E947" i="1" s="1"/>
  <c r="E959" i="1" s="1"/>
  <c r="E971" i="1" s="1"/>
  <c r="E983" i="1" s="1"/>
  <c r="E995" i="1" s="1"/>
  <c r="E1007" i="1" s="1"/>
  <c r="E1019" i="1" s="1"/>
  <c r="E1031" i="1" s="1"/>
  <c r="E1043" i="1" s="1"/>
  <c r="E1055" i="1" s="1"/>
  <c r="E1067" i="1" s="1"/>
  <c r="E1079" i="1" s="1"/>
  <c r="E1091" i="1" s="1"/>
  <c r="E1103" i="1" s="1"/>
  <c r="E1115" i="1" s="1"/>
  <c r="E1127" i="1" s="1"/>
  <c r="E1139" i="1" s="1"/>
  <c r="E1151" i="1" s="1"/>
  <c r="E1163" i="1" s="1"/>
  <c r="E1175" i="1" s="1"/>
  <c r="E1187" i="1" s="1"/>
  <c r="E1199" i="1" s="1"/>
  <c r="E1211" i="1" s="1"/>
  <c r="E1223" i="1" s="1"/>
  <c r="E1235" i="1" s="1"/>
  <c r="E1247" i="1" s="1"/>
  <c r="E1259" i="1" s="1"/>
  <c r="E1271" i="1" s="1"/>
  <c r="E1283" i="1" s="1"/>
  <c r="E1295" i="1" s="1"/>
  <c r="E1307" i="1" s="1"/>
  <c r="E1319" i="1" s="1"/>
  <c r="E1331" i="1" s="1"/>
  <c r="E1343" i="1" s="1"/>
  <c r="E1355" i="1" s="1"/>
  <c r="E1367" i="1" s="1"/>
  <c r="E1379" i="1" s="1"/>
  <c r="E1391" i="1" s="1"/>
  <c r="E1403" i="1" s="1"/>
  <c r="E1415" i="1" s="1"/>
  <c r="E1427" i="1" s="1"/>
  <c r="E1439" i="1" s="1"/>
  <c r="E1451" i="1" s="1"/>
  <c r="E1463" i="1" s="1"/>
  <c r="E1475" i="1" s="1"/>
  <c r="E1487" i="1" s="1"/>
  <c r="E1499" i="1" s="1"/>
  <c r="E1511" i="1" s="1"/>
  <c r="E1523" i="1" s="1"/>
  <c r="E1535" i="1" s="1"/>
  <c r="E1547" i="1" s="1"/>
  <c r="E1559" i="1" s="1"/>
  <c r="E1571" i="1" s="1"/>
  <c r="E1583" i="1" s="1"/>
  <c r="E1595" i="1" s="1"/>
  <c r="E1607" i="1" s="1"/>
  <c r="E1619" i="1" s="1"/>
  <c r="E1631" i="1" s="1"/>
  <c r="E1643" i="1" s="1"/>
  <c r="E1655" i="1" s="1"/>
  <c r="E1667" i="1" s="1"/>
  <c r="E1679" i="1" s="1"/>
  <c r="E1691" i="1" s="1"/>
  <c r="E1703" i="1" s="1"/>
  <c r="E1715" i="1" s="1"/>
  <c r="E1727" i="1" s="1"/>
  <c r="E1739" i="1" s="1"/>
  <c r="E1751" i="1" s="1"/>
  <c r="E1763" i="1" s="1"/>
  <c r="E1775" i="1" s="1"/>
  <c r="E1787" i="1" s="1"/>
  <c r="E1799" i="1" s="1"/>
  <c r="E1811" i="1" s="1"/>
  <c r="E1823" i="1" s="1"/>
  <c r="F814" i="1"/>
  <c r="E814" i="1"/>
  <c r="E826" i="1" s="1"/>
  <c r="E838" i="1" s="1"/>
  <c r="E850" i="1" s="1"/>
  <c r="E862" i="1" s="1"/>
  <c r="E874" i="1" s="1"/>
  <c r="E886" i="1" s="1"/>
  <c r="E898" i="1" s="1"/>
  <c r="E910" i="1" s="1"/>
  <c r="E922" i="1" s="1"/>
  <c r="E934" i="1" s="1"/>
  <c r="E946" i="1" s="1"/>
  <c r="E958" i="1" s="1"/>
  <c r="E970" i="1" s="1"/>
  <c r="E982" i="1" s="1"/>
  <c r="E994" i="1" s="1"/>
  <c r="E1006" i="1" s="1"/>
  <c r="E1018" i="1" s="1"/>
  <c r="E1030" i="1" s="1"/>
  <c r="E1042" i="1" s="1"/>
  <c r="E1054" i="1" s="1"/>
  <c r="E1066" i="1" s="1"/>
  <c r="E1078" i="1" s="1"/>
  <c r="E1090" i="1" s="1"/>
  <c r="E1102" i="1" s="1"/>
  <c r="E1114" i="1" s="1"/>
  <c r="E1126" i="1" s="1"/>
  <c r="E1138" i="1" s="1"/>
  <c r="E1150" i="1" s="1"/>
  <c r="E1162" i="1" s="1"/>
  <c r="E1174" i="1" s="1"/>
  <c r="E1186" i="1" s="1"/>
  <c r="E1198" i="1" s="1"/>
  <c r="E1210" i="1" s="1"/>
  <c r="E1222" i="1" s="1"/>
  <c r="E1234" i="1" s="1"/>
  <c r="E1246" i="1" s="1"/>
  <c r="E1258" i="1" s="1"/>
  <c r="E1270" i="1" s="1"/>
  <c r="E1282" i="1" s="1"/>
  <c r="E1294" i="1" s="1"/>
  <c r="E1306" i="1" s="1"/>
  <c r="E1318" i="1" s="1"/>
  <c r="E1330" i="1" s="1"/>
  <c r="E1342" i="1" s="1"/>
  <c r="E1354" i="1" s="1"/>
  <c r="E1366" i="1" s="1"/>
  <c r="E1378" i="1" s="1"/>
  <c r="E1390" i="1" s="1"/>
  <c r="E1402" i="1" s="1"/>
  <c r="E1414" i="1" s="1"/>
  <c r="E1426" i="1" s="1"/>
  <c r="E1438" i="1" s="1"/>
  <c r="E1450" i="1" s="1"/>
  <c r="E1462" i="1" s="1"/>
  <c r="E1474" i="1" s="1"/>
  <c r="E1486" i="1" s="1"/>
  <c r="E1498" i="1" s="1"/>
  <c r="E1510" i="1" s="1"/>
  <c r="E1522" i="1" s="1"/>
  <c r="E1534" i="1" s="1"/>
  <c r="E1546" i="1" s="1"/>
  <c r="E1558" i="1" s="1"/>
  <c r="E1570" i="1" s="1"/>
  <c r="E1582" i="1" s="1"/>
  <c r="E1594" i="1" s="1"/>
  <c r="E1606" i="1" s="1"/>
  <c r="E1618" i="1" s="1"/>
  <c r="E1630" i="1" s="1"/>
  <c r="E1642" i="1" s="1"/>
  <c r="E1654" i="1" s="1"/>
  <c r="E1666" i="1" s="1"/>
  <c r="E1678" i="1" s="1"/>
  <c r="E1690" i="1" s="1"/>
  <c r="E1702" i="1" s="1"/>
  <c r="E1714" i="1" s="1"/>
  <c r="E1726" i="1" s="1"/>
  <c r="E1738" i="1" s="1"/>
  <c r="E1750" i="1" s="1"/>
  <c r="E1762" i="1" s="1"/>
  <c r="E1774" i="1" s="1"/>
  <c r="E1786" i="1" s="1"/>
  <c r="E1798" i="1" s="1"/>
  <c r="E1810" i="1" s="1"/>
  <c r="E1822" i="1" s="1"/>
  <c r="F813" i="1"/>
  <c r="F825" i="1" s="1"/>
  <c r="F837" i="1" s="1"/>
  <c r="F849" i="1" s="1"/>
  <c r="F861" i="1" s="1"/>
  <c r="F873" i="1" s="1"/>
  <c r="F885" i="1" s="1"/>
  <c r="F897" i="1" s="1"/>
  <c r="F909" i="1" s="1"/>
  <c r="F921" i="1" s="1"/>
  <c r="F933" i="1" s="1"/>
  <c r="F945" i="1" s="1"/>
  <c r="F957" i="1" s="1"/>
  <c r="F969" i="1" s="1"/>
  <c r="F981" i="1" s="1"/>
  <c r="F993" i="1" s="1"/>
  <c r="F1005" i="1" s="1"/>
  <c r="F1017" i="1" s="1"/>
  <c r="F1029" i="1" s="1"/>
  <c r="F1041" i="1" s="1"/>
  <c r="F1053" i="1" s="1"/>
  <c r="F1065" i="1" s="1"/>
  <c r="F1077" i="1" s="1"/>
  <c r="F1089" i="1" s="1"/>
  <c r="F1101" i="1" s="1"/>
  <c r="F1113" i="1" s="1"/>
  <c r="F1125" i="1" s="1"/>
  <c r="F1137" i="1" s="1"/>
  <c r="F1149" i="1" s="1"/>
  <c r="F1161" i="1" s="1"/>
  <c r="F1173" i="1" s="1"/>
  <c r="F1185" i="1" s="1"/>
  <c r="F1197" i="1" s="1"/>
  <c r="F1209" i="1" s="1"/>
  <c r="F1221" i="1" s="1"/>
  <c r="F1233" i="1" s="1"/>
  <c r="F1245" i="1" s="1"/>
  <c r="F1257" i="1" s="1"/>
  <c r="F1269" i="1" s="1"/>
  <c r="F1281" i="1" s="1"/>
  <c r="F1293" i="1" s="1"/>
  <c r="F1305" i="1" s="1"/>
  <c r="F1317" i="1" s="1"/>
  <c r="F1329" i="1" s="1"/>
  <c r="F1341" i="1" s="1"/>
  <c r="F1353" i="1" s="1"/>
  <c r="F1365" i="1" s="1"/>
  <c r="F1377" i="1" s="1"/>
  <c r="F1389" i="1" s="1"/>
  <c r="F1401" i="1" s="1"/>
  <c r="F1413" i="1" s="1"/>
  <c r="F1425" i="1" s="1"/>
  <c r="F1437" i="1" s="1"/>
  <c r="F1449" i="1" s="1"/>
  <c r="F1461" i="1" s="1"/>
  <c r="F1473" i="1" s="1"/>
  <c r="F1485" i="1" s="1"/>
  <c r="F1497" i="1" s="1"/>
  <c r="F1509" i="1" s="1"/>
  <c r="F1521" i="1" s="1"/>
  <c r="F1533" i="1" s="1"/>
  <c r="F1545" i="1" s="1"/>
  <c r="F1557" i="1" s="1"/>
  <c r="F1569" i="1" s="1"/>
  <c r="F1581" i="1" s="1"/>
  <c r="F1593" i="1" s="1"/>
  <c r="F1605" i="1" s="1"/>
  <c r="F1617" i="1" s="1"/>
  <c r="F1629" i="1" s="1"/>
  <c r="F1641" i="1" s="1"/>
  <c r="F1653" i="1" s="1"/>
  <c r="F1665" i="1" s="1"/>
  <c r="F1677" i="1" s="1"/>
  <c r="F1689" i="1" s="1"/>
  <c r="F1701" i="1" s="1"/>
  <c r="F1713" i="1" s="1"/>
  <c r="F1725" i="1" s="1"/>
  <c r="F1737" i="1" s="1"/>
  <c r="F1749" i="1" s="1"/>
  <c r="F1761" i="1" s="1"/>
  <c r="F1773" i="1" s="1"/>
  <c r="F1785" i="1" s="1"/>
  <c r="F1797" i="1" s="1"/>
  <c r="F1809" i="1" s="1"/>
  <c r="F1821" i="1" s="1"/>
  <c r="E813" i="1"/>
  <c r="F812" i="1"/>
  <c r="F824" i="1" s="1"/>
  <c r="F836" i="1" s="1"/>
  <c r="F848" i="1" s="1"/>
  <c r="F860" i="1" s="1"/>
  <c r="F872" i="1" s="1"/>
  <c r="F884" i="1" s="1"/>
  <c r="F896" i="1" s="1"/>
  <c r="F908" i="1" s="1"/>
  <c r="F920" i="1" s="1"/>
  <c r="F932" i="1" s="1"/>
  <c r="F944" i="1" s="1"/>
  <c r="F956" i="1" s="1"/>
  <c r="F968" i="1" s="1"/>
  <c r="F980" i="1" s="1"/>
  <c r="F992" i="1" s="1"/>
  <c r="F1004" i="1" s="1"/>
  <c r="F1016" i="1" s="1"/>
  <c r="F1028" i="1" s="1"/>
  <c r="F1040" i="1" s="1"/>
  <c r="F1052" i="1" s="1"/>
  <c r="F1064" i="1" s="1"/>
  <c r="F1076" i="1" s="1"/>
  <c r="F1088" i="1" s="1"/>
  <c r="F1100" i="1" s="1"/>
  <c r="F1112" i="1" s="1"/>
  <c r="F1124" i="1" s="1"/>
  <c r="F1136" i="1" s="1"/>
  <c r="F1148" i="1" s="1"/>
  <c r="F1160" i="1" s="1"/>
  <c r="F1172" i="1" s="1"/>
  <c r="F1184" i="1" s="1"/>
  <c r="F1196" i="1" s="1"/>
  <c r="F1208" i="1" s="1"/>
  <c r="F1220" i="1" s="1"/>
  <c r="F1232" i="1" s="1"/>
  <c r="F1244" i="1" s="1"/>
  <c r="F1256" i="1" s="1"/>
  <c r="F1268" i="1" s="1"/>
  <c r="F1280" i="1" s="1"/>
  <c r="F1292" i="1" s="1"/>
  <c r="F1304" i="1" s="1"/>
  <c r="F1316" i="1" s="1"/>
  <c r="F1328" i="1" s="1"/>
  <c r="F1340" i="1" s="1"/>
  <c r="F1352" i="1" s="1"/>
  <c r="F1364" i="1" s="1"/>
  <c r="F1376" i="1" s="1"/>
  <c r="F1388" i="1" s="1"/>
  <c r="F1400" i="1" s="1"/>
  <c r="F1412" i="1" s="1"/>
  <c r="F1424" i="1" s="1"/>
  <c r="F1436" i="1" s="1"/>
  <c r="F1448" i="1" s="1"/>
  <c r="F1460" i="1" s="1"/>
  <c r="F1472" i="1" s="1"/>
  <c r="F1484" i="1" s="1"/>
  <c r="F1496" i="1" s="1"/>
  <c r="F1508" i="1" s="1"/>
  <c r="F1520" i="1" s="1"/>
  <c r="F1532" i="1" s="1"/>
  <c r="F1544" i="1" s="1"/>
  <c r="F1556" i="1" s="1"/>
  <c r="F1568" i="1" s="1"/>
  <c r="F1580" i="1" s="1"/>
  <c r="F1592" i="1" s="1"/>
  <c r="F1604" i="1" s="1"/>
  <c r="F1616" i="1" s="1"/>
  <c r="F1628" i="1" s="1"/>
  <c r="F1640" i="1" s="1"/>
  <c r="F1652" i="1" s="1"/>
  <c r="F1664" i="1" s="1"/>
  <c r="F1676" i="1" s="1"/>
  <c r="F1688" i="1" s="1"/>
  <c r="F1700" i="1" s="1"/>
  <c r="F1712" i="1" s="1"/>
  <c r="F1724" i="1" s="1"/>
  <c r="F1736" i="1" s="1"/>
  <c r="F1748" i="1" s="1"/>
  <c r="F1760" i="1" s="1"/>
  <c r="F1772" i="1" s="1"/>
  <c r="F1784" i="1" s="1"/>
  <c r="F1796" i="1" s="1"/>
  <c r="F1808" i="1" s="1"/>
  <c r="F1820" i="1" s="1"/>
  <c r="E812" i="1"/>
  <c r="E824" i="1" s="1"/>
  <c r="E836" i="1" s="1"/>
  <c r="E848" i="1" s="1"/>
  <c r="E860" i="1" s="1"/>
  <c r="E872" i="1" s="1"/>
  <c r="E884" i="1" s="1"/>
  <c r="E896" i="1" s="1"/>
  <c r="E908" i="1" s="1"/>
  <c r="E920" i="1" s="1"/>
  <c r="E932" i="1" s="1"/>
  <c r="E944" i="1" s="1"/>
  <c r="E956" i="1" s="1"/>
  <c r="E968" i="1" s="1"/>
  <c r="E980" i="1" s="1"/>
  <c r="E992" i="1" s="1"/>
  <c r="E1004" i="1" s="1"/>
  <c r="E1016" i="1" s="1"/>
  <c r="E1028" i="1" s="1"/>
  <c r="E1040" i="1" s="1"/>
  <c r="E1052" i="1" s="1"/>
  <c r="E1064" i="1" s="1"/>
  <c r="E1076" i="1" s="1"/>
  <c r="E1088" i="1" s="1"/>
  <c r="E1100" i="1" s="1"/>
  <c r="E1112" i="1" s="1"/>
  <c r="E1124" i="1" s="1"/>
  <c r="E1136" i="1" s="1"/>
  <c r="E1148" i="1" s="1"/>
  <c r="E1160" i="1" s="1"/>
  <c r="E1172" i="1" s="1"/>
  <c r="E1184" i="1" s="1"/>
  <c r="E1196" i="1" s="1"/>
  <c r="E1208" i="1" s="1"/>
  <c r="E1220" i="1" s="1"/>
  <c r="E1232" i="1" s="1"/>
  <c r="E1244" i="1" s="1"/>
  <c r="E1256" i="1" s="1"/>
  <c r="E1268" i="1" s="1"/>
  <c r="E1280" i="1" s="1"/>
  <c r="E1292" i="1" s="1"/>
  <c r="E1304" i="1" s="1"/>
  <c r="E1316" i="1" s="1"/>
  <c r="E1328" i="1" s="1"/>
  <c r="E1340" i="1" s="1"/>
  <c r="E1352" i="1" s="1"/>
  <c r="E1364" i="1" s="1"/>
  <c r="E1376" i="1" s="1"/>
  <c r="E1388" i="1" s="1"/>
  <c r="E1400" i="1" s="1"/>
  <c r="E1412" i="1" s="1"/>
  <c r="E1424" i="1" s="1"/>
  <c r="E1436" i="1" s="1"/>
  <c r="E1448" i="1" s="1"/>
  <c r="E1460" i="1" s="1"/>
  <c r="E1472" i="1" s="1"/>
  <c r="E1484" i="1" s="1"/>
  <c r="E1496" i="1" s="1"/>
  <c r="E1508" i="1" s="1"/>
  <c r="E1520" i="1" s="1"/>
  <c r="E1532" i="1" s="1"/>
  <c r="E1544" i="1" s="1"/>
  <c r="E1556" i="1" s="1"/>
  <c r="E1568" i="1" s="1"/>
  <c r="E1580" i="1" s="1"/>
  <c r="E1592" i="1" s="1"/>
  <c r="E1604" i="1" s="1"/>
  <c r="E1616" i="1" s="1"/>
  <c r="E1628" i="1" s="1"/>
  <c r="E1640" i="1" s="1"/>
  <c r="E1652" i="1" s="1"/>
  <c r="E1664" i="1" s="1"/>
  <c r="E1676" i="1" s="1"/>
  <c r="E1688" i="1" s="1"/>
  <c r="E1700" i="1" s="1"/>
  <c r="E1712" i="1" s="1"/>
  <c r="E1724" i="1" s="1"/>
  <c r="E1736" i="1" s="1"/>
  <c r="E1748" i="1" s="1"/>
  <c r="E1760" i="1" s="1"/>
  <c r="E1772" i="1" s="1"/>
  <c r="E1784" i="1" s="1"/>
  <c r="E1796" i="1" s="1"/>
  <c r="E1808" i="1" s="1"/>
  <c r="E1820" i="1" s="1"/>
  <c r="F811" i="1"/>
  <c r="E811" i="1"/>
  <c r="E823" i="1" s="1"/>
  <c r="E835" i="1" s="1"/>
  <c r="E847" i="1" s="1"/>
  <c r="E859" i="1" s="1"/>
  <c r="E871" i="1" s="1"/>
  <c r="E883" i="1" s="1"/>
  <c r="E895" i="1" s="1"/>
  <c r="E907" i="1" s="1"/>
  <c r="E919" i="1" s="1"/>
  <c r="E931" i="1" s="1"/>
  <c r="E943" i="1" s="1"/>
  <c r="E955" i="1" s="1"/>
  <c r="E967" i="1" s="1"/>
  <c r="E979" i="1" s="1"/>
  <c r="E991" i="1" s="1"/>
  <c r="E1003" i="1" s="1"/>
  <c r="E1015" i="1" s="1"/>
  <c r="E1027" i="1" s="1"/>
  <c r="E1039" i="1" s="1"/>
  <c r="E1051" i="1" s="1"/>
  <c r="E1063" i="1" s="1"/>
  <c r="E1075" i="1" s="1"/>
  <c r="E1087" i="1" s="1"/>
  <c r="E1099" i="1" s="1"/>
  <c r="E1111" i="1" s="1"/>
  <c r="E1123" i="1" s="1"/>
  <c r="E1135" i="1" s="1"/>
  <c r="E1147" i="1" s="1"/>
  <c r="E1159" i="1" s="1"/>
  <c r="E1171" i="1" s="1"/>
  <c r="E1183" i="1" s="1"/>
  <c r="E1195" i="1" s="1"/>
  <c r="E1207" i="1" s="1"/>
  <c r="E1219" i="1" s="1"/>
  <c r="E1231" i="1" s="1"/>
  <c r="E1243" i="1" s="1"/>
  <c r="E1255" i="1" s="1"/>
  <c r="E1267" i="1" s="1"/>
  <c r="E1279" i="1" s="1"/>
  <c r="E1291" i="1" s="1"/>
  <c r="E1303" i="1" s="1"/>
  <c r="E1315" i="1" s="1"/>
  <c r="E1327" i="1" s="1"/>
  <c r="E1339" i="1" s="1"/>
  <c r="E1351" i="1" s="1"/>
  <c r="E1363" i="1" s="1"/>
  <c r="E1375" i="1" s="1"/>
  <c r="E1387" i="1" s="1"/>
  <c r="E1399" i="1" s="1"/>
  <c r="E1411" i="1" s="1"/>
  <c r="E1423" i="1" s="1"/>
  <c r="E1435" i="1" s="1"/>
  <c r="E1447" i="1" s="1"/>
  <c r="E1459" i="1" s="1"/>
  <c r="E1471" i="1" s="1"/>
  <c r="E1483" i="1" s="1"/>
  <c r="E1495" i="1" s="1"/>
  <c r="E1507" i="1" s="1"/>
  <c r="E1519" i="1" s="1"/>
  <c r="E1531" i="1" s="1"/>
  <c r="E1543" i="1" s="1"/>
  <c r="E1555" i="1" s="1"/>
  <c r="E1567" i="1" s="1"/>
  <c r="E1579" i="1" s="1"/>
  <c r="E1591" i="1" s="1"/>
  <c r="E1603" i="1" s="1"/>
  <c r="E1615" i="1" s="1"/>
  <c r="E1627" i="1" s="1"/>
  <c r="E1639" i="1" s="1"/>
  <c r="E1651" i="1" s="1"/>
  <c r="E1663" i="1" s="1"/>
  <c r="E1675" i="1" s="1"/>
  <c r="E1687" i="1" s="1"/>
  <c r="E1699" i="1" s="1"/>
  <c r="E1711" i="1" s="1"/>
  <c r="E1723" i="1" s="1"/>
  <c r="E1735" i="1" s="1"/>
  <c r="E1747" i="1" s="1"/>
  <c r="E1759" i="1" s="1"/>
  <c r="E1771" i="1" s="1"/>
  <c r="E1783" i="1" s="1"/>
  <c r="E1795" i="1" s="1"/>
  <c r="E1807" i="1" s="1"/>
  <c r="E1819" i="1" s="1"/>
  <c r="F810" i="1"/>
  <c r="E810" i="1"/>
  <c r="E822" i="1" s="1"/>
  <c r="E834" i="1" s="1"/>
  <c r="E846" i="1" s="1"/>
  <c r="E858" i="1" s="1"/>
  <c r="E870" i="1" s="1"/>
  <c r="E882" i="1" s="1"/>
  <c r="E894" i="1" s="1"/>
  <c r="E906" i="1" s="1"/>
  <c r="E918" i="1" s="1"/>
  <c r="E930" i="1" s="1"/>
  <c r="E942" i="1" s="1"/>
  <c r="E954" i="1" s="1"/>
  <c r="E966" i="1" s="1"/>
  <c r="E978" i="1" s="1"/>
  <c r="E990" i="1" s="1"/>
  <c r="E1002" i="1" s="1"/>
  <c r="E1014" i="1" s="1"/>
  <c r="E1026" i="1" s="1"/>
  <c r="E1038" i="1" s="1"/>
  <c r="E1050" i="1" s="1"/>
  <c r="E1062" i="1" s="1"/>
  <c r="E1074" i="1" s="1"/>
  <c r="E1086" i="1" s="1"/>
  <c r="E1098" i="1" s="1"/>
  <c r="E1110" i="1" s="1"/>
  <c r="E1122" i="1" s="1"/>
  <c r="E1134" i="1" s="1"/>
  <c r="E1146" i="1" s="1"/>
  <c r="E1158" i="1" s="1"/>
  <c r="E1170" i="1" s="1"/>
  <c r="E1182" i="1" s="1"/>
  <c r="E1194" i="1" s="1"/>
  <c r="E1206" i="1" s="1"/>
  <c r="E1218" i="1" s="1"/>
  <c r="E1230" i="1" s="1"/>
  <c r="E1242" i="1" s="1"/>
  <c r="E1254" i="1" s="1"/>
  <c r="E1266" i="1" s="1"/>
  <c r="E1278" i="1" s="1"/>
  <c r="E1290" i="1" s="1"/>
  <c r="E1302" i="1" s="1"/>
  <c r="E1314" i="1" s="1"/>
  <c r="E1326" i="1" s="1"/>
  <c r="E1338" i="1" s="1"/>
  <c r="E1350" i="1" s="1"/>
  <c r="E1362" i="1" s="1"/>
  <c r="E1374" i="1" s="1"/>
  <c r="E1386" i="1" s="1"/>
  <c r="E1398" i="1" s="1"/>
  <c r="E1410" i="1" s="1"/>
  <c r="E1422" i="1" s="1"/>
  <c r="E1434" i="1" s="1"/>
  <c r="E1446" i="1" s="1"/>
  <c r="E1458" i="1" s="1"/>
  <c r="E1470" i="1" s="1"/>
  <c r="E1482" i="1" s="1"/>
  <c r="E1494" i="1" s="1"/>
  <c r="E1506" i="1" s="1"/>
  <c r="E1518" i="1" s="1"/>
  <c r="E1530" i="1" s="1"/>
  <c r="E1542" i="1" s="1"/>
  <c r="E1554" i="1" s="1"/>
  <c r="E1566" i="1" s="1"/>
  <c r="E1578" i="1" s="1"/>
  <c r="E1590" i="1" s="1"/>
  <c r="E1602" i="1" s="1"/>
  <c r="E1614" i="1" s="1"/>
  <c r="E1626" i="1" s="1"/>
  <c r="E1638" i="1" s="1"/>
  <c r="E1650" i="1" s="1"/>
  <c r="E1662" i="1" s="1"/>
  <c r="E1674" i="1" s="1"/>
  <c r="E1686" i="1" s="1"/>
  <c r="E1698" i="1" s="1"/>
  <c r="E1710" i="1" s="1"/>
  <c r="E1722" i="1" s="1"/>
  <c r="E1734" i="1" s="1"/>
  <c r="E1746" i="1" s="1"/>
  <c r="E1758" i="1" s="1"/>
  <c r="E1770" i="1" s="1"/>
  <c r="E1782" i="1" s="1"/>
  <c r="E1794" i="1" s="1"/>
  <c r="E1806" i="1" s="1"/>
  <c r="E1818" i="1" s="1"/>
  <c r="F809" i="1"/>
  <c r="E809" i="1"/>
  <c r="T7" i="1"/>
  <c r="Q7" i="1"/>
  <c r="B14" i="1" l="1"/>
  <c r="A803" i="1"/>
  <c r="A804" i="1" l="1"/>
  <c r="A805" i="1" l="1"/>
  <c r="A806" i="1" l="1"/>
  <c r="A807" i="1" l="1"/>
  <c r="A808" i="1" l="1"/>
  <c r="A809" i="1" l="1"/>
  <c r="A810" i="1" l="1"/>
  <c r="A811" i="1" l="1"/>
  <c r="A812" i="1" l="1"/>
  <c r="A813" i="1" l="1"/>
  <c r="W18" i="1"/>
  <c r="W19" i="1"/>
  <c r="W20" i="1"/>
  <c r="W21" i="1"/>
  <c r="W22" i="1"/>
  <c r="W23" i="1"/>
  <c r="W24" i="1"/>
  <c r="W25" i="1"/>
  <c r="W26" i="1"/>
  <c r="W27" i="1"/>
  <c r="W28" i="1"/>
  <c r="W29" i="1"/>
  <c r="W30" i="1"/>
  <c r="W31" i="1"/>
  <c r="W32" i="1"/>
  <c r="W33" i="1"/>
  <c r="W34" i="1"/>
  <c r="W35" i="1"/>
  <c r="W36" i="1"/>
  <c r="W37" i="1"/>
  <c r="W38" i="1"/>
  <c r="W39" i="1"/>
  <c r="W40" i="1"/>
  <c r="W41" i="1"/>
  <c r="W42" i="1"/>
  <c r="W43" i="1"/>
  <c r="W44" i="1"/>
  <c r="W45" i="1"/>
  <c r="W46" i="1"/>
  <c r="W47" i="1"/>
  <c r="W48" i="1"/>
  <c r="W49" i="1"/>
  <c r="W50" i="1"/>
  <c r="W51" i="1"/>
  <c r="W52" i="1"/>
  <c r="W53" i="1"/>
  <c r="W54" i="1"/>
  <c r="W55" i="1"/>
  <c r="W56" i="1"/>
  <c r="W57" i="1"/>
  <c r="W58" i="1"/>
  <c r="W59" i="1"/>
  <c r="W60" i="1"/>
  <c r="W61" i="1"/>
  <c r="W62" i="1"/>
  <c r="W63" i="1"/>
  <c r="W64" i="1"/>
  <c r="W65" i="1"/>
  <c r="W66" i="1"/>
  <c r="W67" i="1"/>
  <c r="W68" i="1"/>
  <c r="W69" i="1"/>
  <c r="W70" i="1"/>
  <c r="W71" i="1"/>
  <c r="W72" i="1"/>
  <c r="W73" i="1"/>
  <c r="W74" i="1"/>
  <c r="W75" i="1"/>
  <c r="W76" i="1"/>
  <c r="W77" i="1"/>
  <c r="W78" i="1"/>
  <c r="W79" i="1"/>
  <c r="W80" i="1"/>
  <c r="W81" i="1"/>
  <c r="W82" i="1"/>
  <c r="W83" i="1"/>
  <c r="W84" i="1"/>
  <c r="W85" i="1"/>
  <c r="W86" i="1"/>
  <c r="W87" i="1"/>
  <c r="W88" i="1"/>
  <c r="W89" i="1"/>
  <c r="W90" i="1"/>
  <c r="W91" i="1"/>
  <c r="W92" i="1"/>
  <c r="W93" i="1"/>
  <c r="W94" i="1"/>
  <c r="W95" i="1"/>
  <c r="W96" i="1"/>
  <c r="W97" i="1"/>
  <c r="W98" i="1"/>
  <c r="W99" i="1"/>
  <c r="W100" i="1"/>
  <c r="W101" i="1"/>
  <c r="W102" i="1"/>
  <c r="W103" i="1"/>
  <c r="W104" i="1"/>
  <c r="W105" i="1"/>
  <c r="W106" i="1"/>
  <c r="W107" i="1"/>
  <c r="W108" i="1"/>
  <c r="W109" i="1"/>
  <c r="W110" i="1"/>
  <c r="W111" i="1"/>
  <c r="W112" i="1"/>
  <c r="W113" i="1"/>
  <c r="W114" i="1"/>
  <c r="W115" i="1"/>
  <c r="W116" i="1"/>
  <c r="W117" i="1"/>
  <c r="W118" i="1"/>
  <c r="W119" i="1"/>
  <c r="W120" i="1"/>
  <c r="W121" i="1"/>
  <c r="W122" i="1"/>
  <c r="W123" i="1"/>
  <c r="W124" i="1"/>
  <c r="W125" i="1"/>
  <c r="W126" i="1"/>
  <c r="W127" i="1"/>
  <c r="W128" i="1"/>
  <c r="W129" i="1"/>
  <c r="W130" i="1"/>
  <c r="W131" i="1"/>
  <c r="W132" i="1"/>
  <c r="W133" i="1"/>
  <c r="W134" i="1"/>
  <c r="W135" i="1"/>
  <c r="W136" i="1"/>
  <c r="W137" i="1"/>
  <c r="W138" i="1"/>
  <c r="W139" i="1"/>
  <c r="W140" i="1"/>
  <c r="W141" i="1"/>
  <c r="W142" i="1"/>
  <c r="W143" i="1"/>
  <c r="W144" i="1"/>
  <c r="W145" i="1"/>
  <c r="W146" i="1"/>
  <c r="W147" i="1"/>
  <c r="W148" i="1"/>
  <c r="W149" i="1"/>
  <c r="W150" i="1"/>
  <c r="W151" i="1"/>
  <c r="W152" i="1"/>
  <c r="W153" i="1"/>
  <c r="W154" i="1"/>
  <c r="W155" i="1"/>
  <c r="W156" i="1"/>
  <c r="W157" i="1"/>
  <c r="W158" i="1"/>
  <c r="W159" i="1"/>
  <c r="W160" i="1"/>
  <c r="W161" i="1"/>
  <c r="W162" i="1"/>
  <c r="W163" i="1"/>
  <c r="W164" i="1"/>
  <c r="W165" i="1"/>
  <c r="W166" i="1"/>
  <c r="W167" i="1"/>
  <c r="W168" i="1"/>
  <c r="W169" i="1"/>
  <c r="W170" i="1"/>
  <c r="W171" i="1"/>
  <c r="W172" i="1"/>
  <c r="W173" i="1"/>
  <c r="W174" i="1"/>
  <c r="W175" i="1"/>
  <c r="W176" i="1"/>
  <c r="W177" i="1"/>
  <c r="W178" i="1"/>
  <c r="W179" i="1"/>
  <c r="W180" i="1"/>
  <c r="W181" i="1"/>
  <c r="W182" i="1"/>
  <c r="W183" i="1"/>
  <c r="W184" i="1"/>
  <c r="W185" i="1"/>
  <c r="W186" i="1"/>
  <c r="W187" i="1"/>
  <c r="W188" i="1"/>
  <c r="W189" i="1"/>
  <c r="W190" i="1"/>
  <c r="W191" i="1"/>
  <c r="W192" i="1"/>
  <c r="W193" i="1"/>
  <c r="W194" i="1"/>
  <c r="W195" i="1"/>
  <c r="W196" i="1"/>
  <c r="W197" i="1"/>
  <c r="W198" i="1"/>
  <c r="W199" i="1"/>
  <c r="W200" i="1"/>
  <c r="W201" i="1"/>
  <c r="W202" i="1"/>
  <c r="W203" i="1"/>
  <c r="W204" i="1"/>
  <c r="W205" i="1"/>
  <c r="W206" i="1"/>
  <c r="W207" i="1"/>
  <c r="W208" i="1"/>
  <c r="W209" i="1"/>
  <c r="W210" i="1"/>
  <c r="W211" i="1"/>
  <c r="W212" i="1"/>
  <c r="W213" i="1"/>
  <c r="W214" i="1"/>
  <c r="W215" i="1"/>
  <c r="W216" i="1"/>
  <c r="W217" i="1"/>
  <c r="W218" i="1"/>
  <c r="W219" i="1"/>
  <c r="W220" i="1"/>
  <c r="W221" i="1"/>
  <c r="W222" i="1"/>
  <c r="W223" i="1"/>
  <c r="W224" i="1"/>
  <c r="W225" i="1"/>
  <c r="W226" i="1"/>
  <c r="W227" i="1"/>
  <c r="W228" i="1"/>
  <c r="W229" i="1"/>
  <c r="W230" i="1"/>
  <c r="W231" i="1"/>
  <c r="W232" i="1"/>
  <c r="W233" i="1"/>
  <c r="W234" i="1"/>
  <c r="W235" i="1"/>
  <c r="W236" i="1"/>
  <c r="W237" i="1"/>
  <c r="W238" i="1"/>
  <c r="W239" i="1"/>
  <c r="W240" i="1"/>
  <c r="W241" i="1"/>
  <c r="W242" i="1"/>
  <c r="W243" i="1"/>
  <c r="W244" i="1"/>
  <c r="W245" i="1"/>
  <c r="W246" i="1"/>
  <c r="W247" i="1"/>
  <c r="W248" i="1"/>
  <c r="W249" i="1"/>
  <c r="W250" i="1"/>
  <c r="W251" i="1"/>
  <c r="W252" i="1"/>
  <c r="W253" i="1"/>
  <c r="W254" i="1"/>
  <c r="W255" i="1"/>
  <c r="W256" i="1"/>
  <c r="W257" i="1"/>
  <c r="W258" i="1"/>
  <c r="W259" i="1"/>
  <c r="W260" i="1"/>
  <c r="W261" i="1"/>
  <c r="W262" i="1"/>
  <c r="W263" i="1"/>
  <c r="W264" i="1"/>
  <c r="W265" i="1"/>
  <c r="W266" i="1"/>
  <c r="W267" i="1"/>
  <c r="W268" i="1"/>
  <c r="W269" i="1"/>
  <c r="W270" i="1"/>
  <c r="W271" i="1"/>
  <c r="W272" i="1"/>
  <c r="W273" i="1"/>
  <c r="W274" i="1"/>
  <c r="W275" i="1"/>
  <c r="W276" i="1"/>
  <c r="W277" i="1"/>
  <c r="W278" i="1"/>
  <c r="W279" i="1"/>
  <c r="W280" i="1"/>
  <c r="W281" i="1"/>
  <c r="W282" i="1"/>
  <c r="W283" i="1"/>
  <c r="W284" i="1"/>
  <c r="W285" i="1"/>
  <c r="W286" i="1"/>
  <c r="W287" i="1"/>
  <c r="W288" i="1"/>
  <c r="W289" i="1"/>
  <c r="W290" i="1"/>
  <c r="W291" i="1"/>
  <c r="W292" i="1"/>
  <c r="W293" i="1"/>
  <c r="W294" i="1"/>
  <c r="W295" i="1"/>
  <c r="W296" i="1"/>
  <c r="W297" i="1"/>
  <c r="W298" i="1"/>
  <c r="W299" i="1"/>
  <c r="W300" i="1"/>
  <c r="W301" i="1"/>
  <c r="W302" i="1"/>
  <c r="W303" i="1"/>
  <c r="W304" i="1"/>
  <c r="W305" i="1"/>
  <c r="W306" i="1"/>
  <c r="W307" i="1"/>
  <c r="W308" i="1"/>
  <c r="W309" i="1"/>
  <c r="W310" i="1"/>
  <c r="W311" i="1"/>
  <c r="W312" i="1"/>
  <c r="W313" i="1"/>
  <c r="W314" i="1"/>
  <c r="W315" i="1"/>
  <c r="W316" i="1"/>
  <c r="W317" i="1"/>
  <c r="W318" i="1"/>
  <c r="W319" i="1"/>
  <c r="W320" i="1"/>
  <c r="W321" i="1"/>
  <c r="W322" i="1"/>
  <c r="W323" i="1"/>
  <c r="W324" i="1"/>
  <c r="W325" i="1"/>
  <c r="W326" i="1"/>
  <c r="W327" i="1"/>
  <c r="W328" i="1"/>
  <c r="W329" i="1"/>
  <c r="W330" i="1"/>
  <c r="W331" i="1"/>
  <c r="W332" i="1"/>
  <c r="W333" i="1"/>
  <c r="W334" i="1"/>
  <c r="W335" i="1"/>
  <c r="W336" i="1"/>
  <c r="W337" i="1"/>
  <c r="W338" i="1"/>
  <c r="W339" i="1"/>
  <c r="W340" i="1"/>
  <c r="W341" i="1"/>
  <c r="W342" i="1"/>
  <c r="W343" i="1"/>
  <c r="W344" i="1"/>
  <c r="W345" i="1"/>
  <c r="W346" i="1"/>
  <c r="W347" i="1"/>
  <c r="W348" i="1"/>
  <c r="W349" i="1"/>
  <c r="W350" i="1"/>
  <c r="W351" i="1"/>
  <c r="W352" i="1"/>
  <c r="W353" i="1"/>
  <c r="W354" i="1"/>
  <c r="W355" i="1"/>
  <c r="W356" i="1"/>
  <c r="W357" i="1"/>
  <c r="W358" i="1"/>
  <c r="W359" i="1"/>
  <c r="W360" i="1"/>
  <c r="W361" i="1"/>
  <c r="W362" i="1"/>
  <c r="W363" i="1"/>
  <c r="W364" i="1"/>
  <c r="W365" i="1"/>
  <c r="W366" i="1"/>
  <c r="W367" i="1"/>
  <c r="W368" i="1"/>
  <c r="W369" i="1"/>
  <c r="W370" i="1"/>
  <c r="W371" i="1"/>
  <c r="W372" i="1"/>
  <c r="W373" i="1"/>
  <c r="W374" i="1"/>
  <c r="W375" i="1"/>
  <c r="W376" i="1"/>
  <c r="W377" i="1"/>
  <c r="W378" i="1"/>
  <c r="W379" i="1"/>
  <c r="W380" i="1"/>
  <c r="W381" i="1"/>
  <c r="W382" i="1"/>
  <c r="W383" i="1"/>
  <c r="W384" i="1"/>
  <c r="W385" i="1"/>
  <c r="W386" i="1"/>
  <c r="W387" i="1"/>
  <c r="W388" i="1"/>
  <c r="W389" i="1"/>
  <c r="W390" i="1"/>
  <c r="W391" i="1"/>
  <c r="W392" i="1"/>
  <c r="W393" i="1"/>
  <c r="W394" i="1"/>
  <c r="W395" i="1"/>
  <c r="W396" i="1"/>
  <c r="W397" i="1"/>
  <c r="W398" i="1"/>
  <c r="W399" i="1"/>
  <c r="W400" i="1"/>
  <c r="W401" i="1"/>
  <c r="W402" i="1"/>
  <c r="W403" i="1"/>
  <c r="W404" i="1"/>
  <c r="W405" i="1"/>
  <c r="W406" i="1"/>
  <c r="W407" i="1"/>
  <c r="W408" i="1"/>
  <c r="W409" i="1"/>
  <c r="W410" i="1"/>
  <c r="W411" i="1"/>
  <c r="W412" i="1"/>
  <c r="W413" i="1"/>
  <c r="W414" i="1"/>
  <c r="W415" i="1"/>
  <c r="W416" i="1"/>
  <c r="W417" i="1"/>
  <c r="W418" i="1"/>
  <c r="W419" i="1"/>
  <c r="W420" i="1"/>
  <c r="W421" i="1"/>
  <c r="W422" i="1"/>
  <c r="W423" i="1"/>
  <c r="W424" i="1"/>
  <c r="W425" i="1"/>
  <c r="W426" i="1"/>
  <c r="W427" i="1"/>
  <c r="W428" i="1"/>
  <c r="W429" i="1"/>
  <c r="W430" i="1"/>
  <c r="W431" i="1"/>
  <c r="W432" i="1"/>
  <c r="W433" i="1"/>
  <c r="W434" i="1"/>
  <c r="W435" i="1"/>
  <c r="W436" i="1"/>
  <c r="W437" i="1"/>
  <c r="W438" i="1"/>
  <c r="W439" i="1"/>
  <c r="W440" i="1"/>
  <c r="W441" i="1"/>
  <c r="W442" i="1"/>
  <c r="W443" i="1"/>
  <c r="W444" i="1"/>
  <c r="W445" i="1"/>
  <c r="W446" i="1"/>
  <c r="W447" i="1"/>
  <c r="W448" i="1"/>
  <c r="W449" i="1"/>
  <c r="W450" i="1"/>
  <c r="W451" i="1"/>
  <c r="W452" i="1"/>
  <c r="W453" i="1"/>
  <c r="W454" i="1"/>
  <c r="W455" i="1"/>
  <c r="W456" i="1"/>
  <c r="W457" i="1"/>
  <c r="W458" i="1"/>
  <c r="W459" i="1"/>
  <c r="W460" i="1"/>
  <c r="W461" i="1"/>
  <c r="W462" i="1"/>
  <c r="W463" i="1"/>
  <c r="W464" i="1"/>
  <c r="W465" i="1"/>
  <c r="W466" i="1"/>
  <c r="W467" i="1"/>
  <c r="W468" i="1"/>
  <c r="W469" i="1"/>
  <c r="W470" i="1"/>
  <c r="W471" i="1"/>
  <c r="W472" i="1"/>
  <c r="W473" i="1"/>
  <c r="W474" i="1"/>
  <c r="W475" i="1"/>
  <c r="W476" i="1"/>
  <c r="W477" i="1"/>
  <c r="W478" i="1"/>
  <c r="W479" i="1"/>
  <c r="W480" i="1"/>
  <c r="W481" i="1"/>
  <c r="W482" i="1"/>
  <c r="W483" i="1"/>
  <c r="W484" i="1"/>
  <c r="W485" i="1"/>
  <c r="W486" i="1"/>
  <c r="W487" i="1"/>
  <c r="W488" i="1"/>
  <c r="W489" i="1"/>
  <c r="W490" i="1"/>
  <c r="W491" i="1"/>
  <c r="W492" i="1"/>
  <c r="W493" i="1"/>
  <c r="W494" i="1"/>
  <c r="W495" i="1"/>
  <c r="W496" i="1"/>
  <c r="W497" i="1"/>
  <c r="W498" i="1"/>
  <c r="W499" i="1"/>
  <c r="W500" i="1"/>
  <c r="W501" i="1"/>
  <c r="W502" i="1"/>
  <c r="W503" i="1"/>
  <c r="W504" i="1"/>
  <c r="W505" i="1"/>
  <c r="W506" i="1"/>
  <c r="W507" i="1"/>
  <c r="W508" i="1"/>
  <c r="W509" i="1"/>
  <c r="W510" i="1"/>
  <c r="W511" i="1"/>
  <c r="W512" i="1"/>
  <c r="W513" i="1"/>
  <c r="W514" i="1"/>
  <c r="W515" i="1"/>
  <c r="W516" i="1"/>
  <c r="W517" i="1"/>
  <c r="W518" i="1"/>
  <c r="W519" i="1"/>
  <c r="W520" i="1"/>
  <c r="W521" i="1"/>
  <c r="W522" i="1"/>
  <c r="W523" i="1"/>
  <c r="W524" i="1"/>
  <c r="W525" i="1"/>
  <c r="W526" i="1"/>
  <c r="W527" i="1"/>
  <c r="W528" i="1"/>
  <c r="W529" i="1"/>
  <c r="W530" i="1"/>
  <c r="W531" i="1"/>
  <c r="W532" i="1"/>
  <c r="W533" i="1"/>
  <c r="W534" i="1"/>
  <c r="W535" i="1"/>
  <c r="W536" i="1"/>
  <c r="W537" i="1"/>
  <c r="W538" i="1"/>
  <c r="W539" i="1"/>
  <c r="W540" i="1"/>
  <c r="W541" i="1"/>
  <c r="W542" i="1"/>
  <c r="W543" i="1"/>
  <c r="W544" i="1"/>
  <c r="W545" i="1"/>
  <c r="W546" i="1"/>
  <c r="W547" i="1"/>
  <c r="W548" i="1"/>
  <c r="W549" i="1"/>
  <c r="W550" i="1"/>
  <c r="W551" i="1"/>
  <c r="W552" i="1"/>
  <c r="W553" i="1"/>
  <c r="W554" i="1"/>
  <c r="W555" i="1"/>
  <c r="W556" i="1"/>
  <c r="W557" i="1"/>
  <c r="W558" i="1"/>
  <c r="W559" i="1"/>
  <c r="W560" i="1"/>
  <c r="W561" i="1"/>
  <c r="W562" i="1"/>
  <c r="W563" i="1"/>
  <c r="W564" i="1"/>
  <c r="W565" i="1"/>
  <c r="W566" i="1"/>
  <c r="W567" i="1"/>
  <c r="W568" i="1"/>
  <c r="W569" i="1"/>
  <c r="W570" i="1"/>
  <c r="W571" i="1"/>
  <c r="W572" i="1"/>
  <c r="W573" i="1"/>
  <c r="W574" i="1"/>
  <c r="W575" i="1"/>
  <c r="W576" i="1"/>
  <c r="W577" i="1"/>
  <c r="W578" i="1"/>
  <c r="W579" i="1"/>
  <c r="W580" i="1"/>
  <c r="W581" i="1"/>
  <c r="W582" i="1"/>
  <c r="W583" i="1"/>
  <c r="W584" i="1"/>
  <c r="W585" i="1"/>
  <c r="W586" i="1"/>
  <c r="W587" i="1"/>
  <c r="W588" i="1"/>
  <c r="W589" i="1"/>
  <c r="W590" i="1"/>
  <c r="W591" i="1"/>
  <c r="W592" i="1"/>
  <c r="W593" i="1"/>
  <c r="W594" i="1"/>
  <c r="W595" i="1"/>
  <c r="W596" i="1"/>
  <c r="W597" i="1"/>
  <c r="W598" i="1"/>
  <c r="W599" i="1"/>
  <c r="W600" i="1"/>
  <c r="W601" i="1"/>
  <c r="W602" i="1"/>
  <c r="W603" i="1"/>
  <c r="W604" i="1"/>
  <c r="W605" i="1"/>
  <c r="W606" i="1"/>
  <c r="W607" i="1"/>
  <c r="W608" i="1"/>
  <c r="W609" i="1"/>
  <c r="W610" i="1"/>
  <c r="W611" i="1"/>
  <c r="W612" i="1"/>
  <c r="W613" i="1"/>
  <c r="W614" i="1"/>
  <c r="W615" i="1"/>
  <c r="W616" i="1"/>
  <c r="W617" i="1"/>
  <c r="W618" i="1"/>
  <c r="W619" i="1"/>
  <c r="W620" i="1"/>
  <c r="W621" i="1"/>
  <c r="W622" i="1"/>
  <c r="W623" i="1"/>
  <c r="W624" i="1"/>
  <c r="W625" i="1"/>
  <c r="W626" i="1"/>
  <c r="W627" i="1"/>
  <c r="W628" i="1"/>
  <c r="W629" i="1"/>
  <c r="W630" i="1"/>
  <c r="W631" i="1"/>
  <c r="W632" i="1"/>
  <c r="W633" i="1"/>
  <c r="W634" i="1"/>
  <c r="W635" i="1"/>
  <c r="W636" i="1"/>
  <c r="W637" i="1"/>
  <c r="W638" i="1"/>
  <c r="W639" i="1"/>
  <c r="W640" i="1"/>
  <c r="W641" i="1"/>
  <c r="W642" i="1"/>
  <c r="W643" i="1"/>
  <c r="W644" i="1"/>
  <c r="W645" i="1"/>
  <c r="W646" i="1"/>
  <c r="W647" i="1"/>
  <c r="W648" i="1"/>
  <c r="W649" i="1"/>
  <c r="W650" i="1"/>
  <c r="W651" i="1"/>
  <c r="W652" i="1"/>
  <c r="W653" i="1"/>
  <c r="W654" i="1"/>
  <c r="W655" i="1"/>
  <c r="W656" i="1"/>
  <c r="W657" i="1"/>
  <c r="W658" i="1"/>
  <c r="W659" i="1"/>
  <c r="W660" i="1"/>
  <c r="W661" i="1"/>
  <c r="W662" i="1"/>
  <c r="W663" i="1"/>
  <c r="W664" i="1"/>
  <c r="W665" i="1"/>
  <c r="W666" i="1"/>
  <c r="W667" i="1"/>
  <c r="W668" i="1"/>
  <c r="W669" i="1"/>
  <c r="W670" i="1"/>
  <c r="W671" i="1"/>
  <c r="W672" i="1"/>
  <c r="W673" i="1"/>
  <c r="W674" i="1"/>
  <c r="W675" i="1"/>
  <c r="W676" i="1"/>
  <c r="W677" i="1"/>
  <c r="W678" i="1"/>
  <c r="W679" i="1"/>
  <c r="W680" i="1"/>
  <c r="W681" i="1"/>
  <c r="W682" i="1"/>
  <c r="W683" i="1"/>
  <c r="W684" i="1"/>
  <c r="W685" i="1"/>
  <c r="W686" i="1"/>
  <c r="W687" i="1"/>
  <c r="W688" i="1"/>
  <c r="W689" i="1"/>
  <c r="W690" i="1"/>
  <c r="W691" i="1"/>
  <c r="W692" i="1"/>
  <c r="W693" i="1"/>
  <c r="W694" i="1"/>
  <c r="W695" i="1"/>
  <c r="W696" i="1"/>
  <c r="W697" i="1"/>
  <c r="W698" i="1"/>
  <c r="W699" i="1"/>
  <c r="W700" i="1"/>
  <c r="W701" i="1"/>
  <c r="W702" i="1"/>
  <c r="W703" i="1"/>
  <c r="W704" i="1"/>
  <c r="W705" i="1"/>
  <c r="W706" i="1"/>
  <c r="W707" i="1"/>
  <c r="W708" i="1"/>
  <c r="W709" i="1"/>
  <c r="W710" i="1"/>
  <c r="W711" i="1"/>
  <c r="W712" i="1"/>
  <c r="W713" i="1"/>
  <c r="W714" i="1"/>
  <c r="W715" i="1"/>
  <c r="W716" i="1"/>
  <c r="W717" i="1"/>
  <c r="W718" i="1"/>
  <c r="W719" i="1"/>
  <c r="W720" i="1"/>
  <c r="W721" i="1"/>
  <c r="W722" i="1"/>
  <c r="W723" i="1"/>
  <c r="W724" i="1"/>
  <c r="W725" i="1"/>
  <c r="W726" i="1"/>
  <c r="W727" i="1"/>
  <c r="W728" i="1"/>
  <c r="W729" i="1"/>
  <c r="W730" i="1"/>
  <c r="W731" i="1"/>
  <c r="W732" i="1"/>
  <c r="W733" i="1"/>
  <c r="W734" i="1"/>
  <c r="W735" i="1"/>
  <c r="W736" i="1"/>
  <c r="W737" i="1"/>
  <c r="W738" i="1"/>
  <c r="W739" i="1"/>
  <c r="W740" i="1"/>
  <c r="W741" i="1"/>
  <c r="W742" i="1"/>
  <c r="W743" i="1"/>
  <c r="W744" i="1"/>
  <c r="W745" i="1"/>
  <c r="W746" i="1"/>
  <c r="W747" i="1"/>
  <c r="W748" i="1"/>
  <c r="W749" i="1"/>
  <c r="W750" i="1"/>
  <c r="W751" i="1"/>
  <c r="W752" i="1"/>
  <c r="W753" i="1"/>
  <c r="W754" i="1"/>
  <c r="W755" i="1"/>
  <c r="W756" i="1"/>
  <c r="W757" i="1"/>
  <c r="W758" i="1"/>
  <c r="W759" i="1"/>
  <c r="W760" i="1"/>
  <c r="W761" i="1"/>
  <c r="W762" i="1"/>
  <c r="W763" i="1"/>
  <c r="W764" i="1"/>
  <c r="W765" i="1"/>
  <c r="W766" i="1"/>
  <c r="W767" i="1"/>
  <c r="W768" i="1"/>
  <c r="W769" i="1"/>
  <c r="W770" i="1"/>
  <c r="W771" i="1"/>
  <c r="W772" i="1"/>
  <c r="W773" i="1"/>
  <c r="W774" i="1"/>
  <c r="W775" i="1"/>
  <c r="W776" i="1"/>
  <c r="W777" i="1"/>
  <c r="W778" i="1"/>
  <c r="W779" i="1"/>
  <c r="W780" i="1"/>
  <c r="W781" i="1"/>
  <c r="W782" i="1"/>
  <c r="W783" i="1"/>
  <c r="W784" i="1"/>
  <c r="W785" i="1"/>
  <c r="W786" i="1"/>
  <c r="W787" i="1"/>
  <c r="W788" i="1"/>
  <c r="W789" i="1"/>
  <c r="W790" i="1"/>
  <c r="W791" i="1"/>
  <c r="W792" i="1"/>
  <c r="W793" i="1"/>
  <c r="W794" i="1"/>
  <c r="W795" i="1"/>
  <c r="W796" i="1"/>
  <c r="W797" i="1"/>
  <c r="W798" i="1"/>
  <c r="W799" i="1"/>
  <c r="W17" i="1"/>
  <c r="A814" i="1" l="1"/>
  <c r="A815" i="1" l="1"/>
  <c r="A816" i="1" l="1"/>
  <c r="A817" i="1" l="1"/>
  <c r="A818" i="1" l="1"/>
  <c r="A819" i="1" l="1"/>
  <c r="A820" i="1" l="1"/>
  <c r="A821" i="1" l="1"/>
  <c r="A822" i="1" l="1"/>
  <c r="A823" i="1" l="1"/>
  <c r="A18" i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N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K583" i="1"/>
  <c r="K584" i="1"/>
  <c r="K585" i="1"/>
  <c r="K586" i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606" i="1"/>
  <c r="K607" i="1"/>
  <c r="K608" i="1"/>
  <c r="K609" i="1"/>
  <c r="K610" i="1"/>
  <c r="K611" i="1"/>
  <c r="K612" i="1"/>
  <c r="K613" i="1"/>
  <c r="K614" i="1"/>
  <c r="K615" i="1"/>
  <c r="K616" i="1"/>
  <c r="K617" i="1"/>
  <c r="K618" i="1"/>
  <c r="K619" i="1"/>
  <c r="K620" i="1"/>
  <c r="K621" i="1"/>
  <c r="K622" i="1"/>
  <c r="K623" i="1"/>
  <c r="K624" i="1"/>
  <c r="K625" i="1"/>
  <c r="K626" i="1"/>
  <c r="K627" i="1"/>
  <c r="K628" i="1"/>
  <c r="K629" i="1"/>
  <c r="K630" i="1"/>
  <c r="K631" i="1"/>
  <c r="K632" i="1"/>
  <c r="K633" i="1"/>
  <c r="K634" i="1"/>
  <c r="K635" i="1"/>
  <c r="K636" i="1"/>
  <c r="K637" i="1"/>
  <c r="K638" i="1"/>
  <c r="K639" i="1"/>
  <c r="K640" i="1"/>
  <c r="K641" i="1"/>
  <c r="K642" i="1"/>
  <c r="K643" i="1"/>
  <c r="K644" i="1"/>
  <c r="K645" i="1"/>
  <c r="K646" i="1"/>
  <c r="K647" i="1"/>
  <c r="K648" i="1"/>
  <c r="K649" i="1"/>
  <c r="K650" i="1"/>
  <c r="K651" i="1"/>
  <c r="K652" i="1"/>
  <c r="K653" i="1"/>
  <c r="K654" i="1"/>
  <c r="K655" i="1"/>
  <c r="K656" i="1"/>
  <c r="K657" i="1"/>
  <c r="K658" i="1"/>
  <c r="K659" i="1"/>
  <c r="K660" i="1"/>
  <c r="K661" i="1"/>
  <c r="K662" i="1"/>
  <c r="K663" i="1"/>
  <c r="K664" i="1"/>
  <c r="K665" i="1"/>
  <c r="K666" i="1"/>
  <c r="K667" i="1"/>
  <c r="K668" i="1"/>
  <c r="K669" i="1"/>
  <c r="K670" i="1"/>
  <c r="K671" i="1"/>
  <c r="K672" i="1"/>
  <c r="K673" i="1"/>
  <c r="K674" i="1"/>
  <c r="K675" i="1"/>
  <c r="K676" i="1"/>
  <c r="K677" i="1"/>
  <c r="K678" i="1"/>
  <c r="K679" i="1"/>
  <c r="K680" i="1"/>
  <c r="K681" i="1"/>
  <c r="K682" i="1"/>
  <c r="K683" i="1"/>
  <c r="K684" i="1"/>
  <c r="K685" i="1"/>
  <c r="K686" i="1"/>
  <c r="K687" i="1"/>
  <c r="K688" i="1"/>
  <c r="K689" i="1"/>
  <c r="K690" i="1"/>
  <c r="K691" i="1"/>
  <c r="K692" i="1"/>
  <c r="K693" i="1"/>
  <c r="K694" i="1"/>
  <c r="K695" i="1"/>
  <c r="K696" i="1"/>
  <c r="K697" i="1"/>
  <c r="K698" i="1"/>
  <c r="K699" i="1"/>
  <c r="K700" i="1"/>
  <c r="K701" i="1"/>
  <c r="K702" i="1"/>
  <c r="K703" i="1"/>
  <c r="K704" i="1"/>
  <c r="K705" i="1"/>
  <c r="K706" i="1"/>
  <c r="K707" i="1"/>
  <c r="K708" i="1"/>
  <c r="K709" i="1"/>
  <c r="K710" i="1"/>
  <c r="K711" i="1"/>
  <c r="K712" i="1"/>
  <c r="K713" i="1"/>
  <c r="K714" i="1"/>
  <c r="K715" i="1"/>
  <c r="K716" i="1"/>
  <c r="K717" i="1"/>
  <c r="K718" i="1"/>
  <c r="K719" i="1"/>
  <c r="K720" i="1"/>
  <c r="K721" i="1"/>
  <c r="K722" i="1"/>
  <c r="K723" i="1"/>
  <c r="K724" i="1"/>
  <c r="K725" i="1"/>
  <c r="K726" i="1"/>
  <c r="K727" i="1"/>
  <c r="K728" i="1"/>
  <c r="K729" i="1"/>
  <c r="K730" i="1"/>
  <c r="K731" i="1"/>
  <c r="K732" i="1"/>
  <c r="K733" i="1"/>
  <c r="K734" i="1"/>
  <c r="K735" i="1"/>
  <c r="K736" i="1"/>
  <c r="K737" i="1"/>
  <c r="K738" i="1"/>
  <c r="K739" i="1"/>
  <c r="K740" i="1"/>
  <c r="K741" i="1"/>
  <c r="K742" i="1"/>
  <c r="K743" i="1"/>
  <c r="K744" i="1"/>
  <c r="K745" i="1"/>
  <c r="K746" i="1"/>
  <c r="K747" i="1"/>
  <c r="K748" i="1"/>
  <c r="K749" i="1"/>
  <c r="K750" i="1"/>
  <c r="K751" i="1"/>
  <c r="K752" i="1"/>
  <c r="K753" i="1"/>
  <c r="K754" i="1"/>
  <c r="K755" i="1"/>
  <c r="K756" i="1"/>
  <c r="K757" i="1"/>
  <c r="K758" i="1"/>
  <c r="K759" i="1"/>
  <c r="K760" i="1"/>
  <c r="K761" i="1"/>
  <c r="K762" i="1"/>
  <c r="K763" i="1"/>
  <c r="K764" i="1"/>
  <c r="K765" i="1"/>
  <c r="K766" i="1"/>
  <c r="K767" i="1"/>
  <c r="K768" i="1"/>
  <c r="K769" i="1"/>
  <c r="K770" i="1"/>
  <c r="K771" i="1"/>
  <c r="K772" i="1"/>
  <c r="K773" i="1"/>
  <c r="K774" i="1"/>
  <c r="K775" i="1"/>
  <c r="K776" i="1"/>
  <c r="K777" i="1"/>
  <c r="K778" i="1"/>
  <c r="K779" i="1"/>
  <c r="K780" i="1"/>
  <c r="K781" i="1"/>
  <c r="K782" i="1"/>
  <c r="K783" i="1"/>
  <c r="K784" i="1"/>
  <c r="K785" i="1"/>
  <c r="K786" i="1"/>
  <c r="K787" i="1"/>
  <c r="K788" i="1"/>
  <c r="K789" i="1"/>
  <c r="K790" i="1"/>
  <c r="K791" i="1"/>
  <c r="K792" i="1"/>
  <c r="K793" i="1"/>
  <c r="K794" i="1"/>
  <c r="K795" i="1"/>
  <c r="K796" i="1"/>
  <c r="K797" i="1"/>
  <c r="K798" i="1"/>
  <c r="K799" i="1"/>
  <c r="K17" i="1"/>
  <c r="O17" i="1" l="1"/>
  <c r="M18" i="1" s="1"/>
  <c r="A824" i="1"/>
  <c r="A366" i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P17" i="1"/>
  <c r="X17" i="1" l="1"/>
  <c r="V17" i="1"/>
  <c r="S17" i="1"/>
  <c r="A825" i="1"/>
  <c r="Y17" i="1"/>
  <c r="P18" i="1"/>
  <c r="A826" i="1" l="1"/>
  <c r="N18" i="1"/>
  <c r="O18" i="1" s="1"/>
  <c r="M19" i="1" s="1"/>
  <c r="X18" i="1" l="1"/>
  <c r="V18" i="1"/>
  <c r="S18" i="1"/>
  <c r="A827" i="1"/>
  <c r="Y18" i="1"/>
  <c r="P19" i="1"/>
  <c r="A828" i="1" l="1"/>
  <c r="N19" i="1"/>
  <c r="O19" i="1" s="1"/>
  <c r="M20" i="1" s="1"/>
  <c r="X19" i="1" l="1"/>
  <c r="V19" i="1"/>
  <c r="S19" i="1"/>
  <c r="A829" i="1"/>
  <c r="Y19" i="1"/>
  <c r="P20" i="1"/>
  <c r="A830" i="1" l="1"/>
  <c r="N20" i="1"/>
  <c r="O20" i="1" s="1"/>
  <c r="M21" i="1" s="1"/>
  <c r="X20" i="1" l="1"/>
  <c r="V20" i="1"/>
  <c r="S20" i="1"/>
  <c r="A831" i="1"/>
  <c r="Y20" i="1"/>
  <c r="P21" i="1"/>
  <c r="A832" i="1" l="1"/>
  <c r="N21" i="1"/>
  <c r="O21" i="1" s="1"/>
  <c r="M22" i="1" s="1"/>
  <c r="X21" i="1" l="1"/>
  <c r="V21" i="1"/>
  <c r="S21" i="1"/>
  <c r="A833" i="1"/>
  <c r="Y21" i="1"/>
  <c r="A834" i="1" l="1"/>
  <c r="P22" i="1"/>
  <c r="N22" i="1"/>
  <c r="O22" i="1" s="1"/>
  <c r="M23" i="1" s="1"/>
  <c r="X22" i="1" l="1"/>
  <c r="V22" i="1"/>
  <c r="S22" i="1"/>
  <c r="A835" i="1"/>
  <c r="Y22" i="1"/>
  <c r="A836" i="1" l="1"/>
  <c r="P23" i="1"/>
  <c r="N23" i="1"/>
  <c r="O23" i="1" s="1"/>
  <c r="M24" i="1" s="1"/>
  <c r="X23" i="1" l="1"/>
  <c r="V23" i="1"/>
  <c r="S23" i="1"/>
  <c r="A837" i="1"/>
  <c r="Y23" i="1"/>
  <c r="A838" i="1" l="1"/>
  <c r="P24" i="1"/>
  <c r="N24" i="1"/>
  <c r="O24" i="1" s="1"/>
  <c r="M25" i="1" s="1"/>
  <c r="X24" i="1" l="1"/>
  <c r="V24" i="1"/>
  <c r="S24" i="1"/>
  <c r="A839" i="1"/>
  <c r="Y24" i="1"/>
  <c r="A840" i="1" l="1"/>
  <c r="P25" i="1"/>
  <c r="N25" i="1"/>
  <c r="O25" i="1" s="1"/>
  <c r="M26" i="1" s="1"/>
  <c r="X25" i="1" l="1"/>
  <c r="V25" i="1"/>
  <c r="S25" i="1"/>
  <c r="A841" i="1"/>
  <c r="Y25" i="1"/>
  <c r="A842" i="1" l="1"/>
  <c r="P26" i="1"/>
  <c r="N26" i="1"/>
  <c r="O26" i="1" s="1"/>
  <c r="M27" i="1" s="1"/>
  <c r="X26" i="1" l="1"/>
  <c r="V26" i="1"/>
  <c r="S26" i="1"/>
  <c r="A843" i="1"/>
  <c r="Y26" i="1"/>
  <c r="A844" i="1" l="1"/>
  <c r="P27" i="1"/>
  <c r="N27" i="1"/>
  <c r="O27" i="1" s="1"/>
  <c r="M28" i="1" s="1"/>
  <c r="X27" i="1" l="1"/>
  <c r="V27" i="1"/>
  <c r="S27" i="1"/>
  <c r="A845" i="1"/>
  <c r="Y27" i="1"/>
  <c r="A846" i="1" l="1"/>
  <c r="P28" i="1"/>
  <c r="N28" i="1"/>
  <c r="O28" i="1" s="1"/>
  <c r="M29" i="1" s="1"/>
  <c r="X28" i="1" l="1"/>
  <c r="V28" i="1"/>
  <c r="S28" i="1"/>
  <c r="A847" i="1"/>
  <c r="Y28" i="1"/>
  <c r="A848" i="1" l="1"/>
  <c r="P29" i="1"/>
  <c r="N29" i="1"/>
  <c r="O29" i="1" s="1"/>
  <c r="M30" i="1" s="1"/>
  <c r="X29" i="1" l="1"/>
  <c r="V29" i="1"/>
  <c r="S29" i="1"/>
  <c r="A849" i="1"/>
  <c r="Y29" i="1"/>
  <c r="A850" i="1" l="1"/>
  <c r="P30" i="1"/>
  <c r="N30" i="1"/>
  <c r="O30" i="1" s="1"/>
  <c r="M31" i="1" s="1"/>
  <c r="X30" i="1" l="1"/>
  <c r="V30" i="1"/>
  <c r="S30" i="1"/>
  <c r="A851" i="1"/>
  <c r="Y30" i="1"/>
  <c r="A852" i="1" l="1"/>
  <c r="P31" i="1"/>
  <c r="N31" i="1"/>
  <c r="O31" i="1" s="1"/>
  <c r="M32" i="1" s="1"/>
  <c r="X31" i="1" l="1"/>
  <c r="V31" i="1"/>
  <c r="S31" i="1"/>
  <c r="A853" i="1"/>
  <c r="Y31" i="1"/>
  <c r="A854" i="1" l="1"/>
  <c r="P32" i="1"/>
  <c r="N32" i="1"/>
  <c r="O32" i="1" s="1"/>
  <c r="M33" i="1" s="1"/>
  <c r="X32" i="1" l="1"/>
  <c r="V32" i="1"/>
  <c r="S32" i="1"/>
  <c r="A855" i="1"/>
  <c r="Y32" i="1"/>
  <c r="A856" i="1" l="1"/>
  <c r="P33" i="1"/>
  <c r="N33" i="1"/>
  <c r="O33" i="1" s="1"/>
  <c r="M34" i="1" s="1"/>
  <c r="X33" i="1" l="1"/>
  <c r="V33" i="1"/>
  <c r="S33" i="1"/>
  <c r="A857" i="1"/>
  <c r="Y33" i="1"/>
  <c r="A858" i="1" l="1"/>
  <c r="P34" i="1"/>
  <c r="N34" i="1"/>
  <c r="O34" i="1" s="1"/>
  <c r="M35" i="1" s="1"/>
  <c r="X34" i="1" l="1"/>
  <c r="V34" i="1"/>
  <c r="S34" i="1"/>
  <c r="A859" i="1"/>
  <c r="Y34" i="1"/>
  <c r="A860" i="1" l="1"/>
  <c r="P35" i="1"/>
  <c r="N35" i="1"/>
  <c r="O35" i="1" s="1"/>
  <c r="M36" i="1" s="1"/>
  <c r="X35" i="1" l="1"/>
  <c r="V35" i="1"/>
  <c r="S35" i="1"/>
  <c r="A861" i="1"/>
  <c r="Y35" i="1"/>
  <c r="A862" i="1" l="1"/>
  <c r="P36" i="1"/>
  <c r="N36" i="1"/>
  <c r="O36" i="1" s="1"/>
  <c r="M37" i="1" s="1"/>
  <c r="X36" i="1" l="1"/>
  <c r="V36" i="1"/>
  <c r="S36" i="1"/>
  <c r="A863" i="1"/>
  <c r="Y36" i="1"/>
  <c r="A864" i="1" l="1"/>
  <c r="P37" i="1"/>
  <c r="N37" i="1"/>
  <c r="O37" i="1" s="1"/>
  <c r="M38" i="1" s="1"/>
  <c r="X37" i="1" l="1"/>
  <c r="V37" i="1"/>
  <c r="S37" i="1"/>
  <c r="A865" i="1"/>
  <c r="Y37" i="1"/>
  <c r="A866" i="1" l="1"/>
  <c r="P38" i="1"/>
  <c r="N38" i="1"/>
  <c r="O38" i="1" s="1"/>
  <c r="M39" i="1" s="1"/>
  <c r="X38" i="1" l="1"/>
  <c r="S38" i="1"/>
  <c r="V38" i="1"/>
  <c r="A867" i="1"/>
  <c r="Y38" i="1"/>
  <c r="A868" i="1" l="1"/>
  <c r="P39" i="1"/>
  <c r="N39" i="1"/>
  <c r="O39" i="1" s="1"/>
  <c r="M40" i="1" s="1"/>
  <c r="X39" i="1" l="1"/>
  <c r="V39" i="1"/>
  <c r="S39" i="1"/>
  <c r="A869" i="1"/>
  <c r="Y39" i="1"/>
  <c r="A870" i="1" l="1"/>
  <c r="P40" i="1"/>
  <c r="N40" i="1"/>
  <c r="O40" i="1" s="1"/>
  <c r="M41" i="1" s="1"/>
  <c r="X40" i="1" l="1"/>
  <c r="V40" i="1"/>
  <c r="S40" i="1"/>
  <c r="A871" i="1"/>
  <c r="Y40" i="1"/>
  <c r="A872" i="1" l="1"/>
  <c r="P41" i="1"/>
  <c r="N41" i="1"/>
  <c r="O41" i="1" s="1"/>
  <c r="M42" i="1" s="1"/>
  <c r="X41" i="1" l="1"/>
  <c r="V41" i="1"/>
  <c r="S41" i="1"/>
  <c r="A873" i="1"/>
  <c r="Y41" i="1"/>
  <c r="A874" i="1" l="1"/>
  <c r="P42" i="1"/>
  <c r="N42" i="1"/>
  <c r="O42" i="1" s="1"/>
  <c r="M43" i="1" s="1"/>
  <c r="X42" i="1" l="1"/>
  <c r="V42" i="1"/>
  <c r="S42" i="1"/>
  <c r="A875" i="1"/>
  <c r="Y42" i="1"/>
  <c r="A876" i="1" l="1"/>
  <c r="P43" i="1"/>
  <c r="N43" i="1"/>
  <c r="O43" i="1" s="1"/>
  <c r="M44" i="1" s="1"/>
  <c r="X43" i="1" l="1"/>
  <c r="V43" i="1"/>
  <c r="S43" i="1"/>
  <c r="A877" i="1"/>
  <c r="Y43" i="1"/>
  <c r="A878" i="1" l="1"/>
  <c r="P44" i="1"/>
  <c r="N44" i="1"/>
  <c r="O44" i="1" s="1"/>
  <c r="M45" i="1" s="1"/>
  <c r="X44" i="1" l="1"/>
  <c r="V44" i="1"/>
  <c r="S44" i="1"/>
  <c r="A879" i="1"/>
  <c r="Y44" i="1"/>
  <c r="A880" i="1" l="1"/>
  <c r="P45" i="1"/>
  <c r="N45" i="1"/>
  <c r="O45" i="1" s="1"/>
  <c r="M46" i="1" s="1"/>
  <c r="X45" i="1" l="1"/>
  <c r="V45" i="1"/>
  <c r="S45" i="1"/>
  <c r="A881" i="1"/>
  <c r="Y45" i="1"/>
  <c r="A882" i="1" l="1"/>
  <c r="P46" i="1"/>
  <c r="N46" i="1"/>
  <c r="O46" i="1" s="1"/>
  <c r="M47" i="1" s="1"/>
  <c r="X46" i="1" l="1"/>
  <c r="V46" i="1"/>
  <c r="S46" i="1"/>
  <c r="A883" i="1"/>
  <c r="Y46" i="1"/>
  <c r="A884" i="1" l="1"/>
  <c r="P47" i="1"/>
  <c r="N47" i="1"/>
  <c r="O47" i="1" s="1"/>
  <c r="M48" i="1" s="1"/>
  <c r="X47" i="1" l="1"/>
  <c r="V47" i="1"/>
  <c r="S47" i="1"/>
  <c r="A885" i="1"/>
  <c r="Y47" i="1"/>
  <c r="A886" i="1" l="1"/>
  <c r="P48" i="1"/>
  <c r="N48" i="1"/>
  <c r="O48" i="1" s="1"/>
  <c r="M49" i="1" s="1"/>
  <c r="X48" i="1" l="1"/>
  <c r="V48" i="1"/>
  <c r="S48" i="1"/>
  <c r="A887" i="1"/>
  <c r="Y48" i="1"/>
  <c r="A888" i="1" l="1"/>
  <c r="P49" i="1"/>
  <c r="N49" i="1"/>
  <c r="O49" i="1" s="1"/>
  <c r="M50" i="1" s="1"/>
  <c r="X49" i="1" l="1"/>
  <c r="V49" i="1"/>
  <c r="S49" i="1"/>
  <c r="A889" i="1"/>
  <c r="Y49" i="1"/>
  <c r="A890" i="1" l="1"/>
  <c r="P50" i="1"/>
  <c r="N50" i="1"/>
  <c r="O50" i="1" s="1"/>
  <c r="M51" i="1" s="1"/>
  <c r="X50" i="1" l="1"/>
  <c r="V50" i="1"/>
  <c r="S50" i="1"/>
  <c r="A891" i="1"/>
  <c r="Y50" i="1"/>
  <c r="A892" i="1" l="1"/>
  <c r="P51" i="1"/>
  <c r="N51" i="1"/>
  <c r="O51" i="1" s="1"/>
  <c r="M52" i="1" s="1"/>
  <c r="X51" i="1" l="1"/>
  <c r="V51" i="1"/>
  <c r="S51" i="1"/>
  <c r="A893" i="1"/>
  <c r="Y51" i="1"/>
  <c r="A894" i="1" l="1"/>
  <c r="P52" i="1"/>
  <c r="N52" i="1"/>
  <c r="O52" i="1" s="1"/>
  <c r="M53" i="1" s="1"/>
  <c r="X52" i="1" l="1"/>
  <c r="V52" i="1"/>
  <c r="S52" i="1"/>
  <c r="A895" i="1"/>
  <c r="Y52" i="1"/>
  <c r="A896" i="1" l="1"/>
  <c r="P53" i="1"/>
  <c r="N53" i="1"/>
  <c r="O53" i="1" s="1"/>
  <c r="M54" i="1" s="1"/>
  <c r="X53" i="1" l="1"/>
  <c r="V53" i="1"/>
  <c r="S53" i="1"/>
  <c r="A897" i="1"/>
  <c r="Y53" i="1"/>
  <c r="A898" i="1" l="1"/>
  <c r="P54" i="1"/>
  <c r="N54" i="1"/>
  <c r="O54" i="1" s="1"/>
  <c r="M55" i="1" s="1"/>
  <c r="X54" i="1" l="1"/>
  <c r="V54" i="1"/>
  <c r="S54" i="1"/>
  <c r="A899" i="1"/>
  <c r="Y54" i="1"/>
  <c r="A900" i="1" l="1"/>
  <c r="P55" i="1"/>
  <c r="N55" i="1"/>
  <c r="O55" i="1" s="1"/>
  <c r="M56" i="1" s="1"/>
  <c r="X55" i="1" l="1"/>
  <c r="V55" i="1"/>
  <c r="S55" i="1"/>
  <c r="A901" i="1"/>
  <c r="Y55" i="1"/>
  <c r="A902" i="1" l="1"/>
  <c r="P56" i="1"/>
  <c r="N56" i="1"/>
  <c r="O56" i="1" s="1"/>
  <c r="M57" i="1" s="1"/>
  <c r="X56" i="1" l="1"/>
  <c r="V56" i="1"/>
  <c r="S56" i="1"/>
  <c r="A903" i="1"/>
  <c r="Y56" i="1"/>
  <c r="A904" i="1" l="1"/>
  <c r="P57" i="1"/>
  <c r="N57" i="1"/>
  <c r="O57" i="1" s="1"/>
  <c r="M58" i="1" s="1"/>
  <c r="X57" i="1" l="1"/>
  <c r="V57" i="1"/>
  <c r="S57" i="1"/>
  <c r="A905" i="1"/>
  <c r="Y57" i="1"/>
  <c r="A906" i="1" l="1"/>
  <c r="P58" i="1"/>
  <c r="N58" i="1"/>
  <c r="O58" i="1" s="1"/>
  <c r="M59" i="1" s="1"/>
  <c r="X58" i="1" l="1"/>
  <c r="V58" i="1"/>
  <c r="S58" i="1"/>
  <c r="A907" i="1"/>
  <c r="Y58" i="1"/>
  <c r="A908" i="1" l="1"/>
  <c r="P59" i="1"/>
  <c r="N59" i="1"/>
  <c r="O59" i="1" s="1"/>
  <c r="M60" i="1" s="1"/>
  <c r="X59" i="1" l="1"/>
  <c r="V59" i="1"/>
  <c r="S59" i="1"/>
  <c r="A909" i="1"/>
  <c r="Y59" i="1"/>
  <c r="A910" i="1" l="1"/>
  <c r="P60" i="1"/>
  <c r="N60" i="1"/>
  <c r="O60" i="1" s="1"/>
  <c r="M61" i="1" s="1"/>
  <c r="X60" i="1" l="1"/>
  <c r="V60" i="1"/>
  <c r="S60" i="1"/>
  <c r="A911" i="1"/>
  <c r="Y60" i="1"/>
  <c r="A912" i="1" l="1"/>
  <c r="P61" i="1"/>
  <c r="N61" i="1"/>
  <c r="O61" i="1" s="1"/>
  <c r="M62" i="1" s="1"/>
  <c r="X61" i="1" l="1"/>
  <c r="V61" i="1"/>
  <c r="S61" i="1"/>
  <c r="A913" i="1"/>
  <c r="Y61" i="1"/>
  <c r="A914" i="1" l="1"/>
  <c r="P62" i="1"/>
  <c r="N62" i="1"/>
  <c r="O62" i="1" s="1"/>
  <c r="M63" i="1" s="1"/>
  <c r="X62" i="1" l="1"/>
  <c r="V62" i="1"/>
  <c r="S62" i="1"/>
  <c r="A915" i="1"/>
  <c r="Y62" i="1"/>
  <c r="A916" i="1" l="1"/>
  <c r="P63" i="1"/>
  <c r="N63" i="1"/>
  <c r="O63" i="1" s="1"/>
  <c r="M64" i="1" s="1"/>
  <c r="X63" i="1" l="1"/>
  <c r="V63" i="1"/>
  <c r="S63" i="1"/>
  <c r="A917" i="1"/>
  <c r="Y63" i="1"/>
  <c r="A918" i="1" l="1"/>
  <c r="P64" i="1"/>
  <c r="N64" i="1"/>
  <c r="O64" i="1" s="1"/>
  <c r="M65" i="1" s="1"/>
  <c r="X64" i="1" l="1"/>
  <c r="V64" i="1"/>
  <c r="S64" i="1"/>
  <c r="A919" i="1"/>
  <c r="Y64" i="1"/>
  <c r="A920" i="1" l="1"/>
  <c r="P65" i="1"/>
  <c r="N65" i="1"/>
  <c r="O65" i="1" s="1"/>
  <c r="M66" i="1" s="1"/>
  <c r="X65" i="1" l="1"/>
  <c r="V65" i="1"/>
  <c r="S65" i="1"/>
  <c r="A921" i="1"/>
  <c r="Y65" i="1"/>
  <c r="A922" i="1" l="1"/>
  <c r="P66" i="1"/>
  <c r="N66" i="1"/>
  <c r="O66" i="1" s="1"/>
  <c r="M67" i="1" s="1"/>
  <c r="X66" i="1" l="1"/>
  <c r="V66" i="1"/>
  <c r="S66" i="1"/>
  <c r="A923" i="1"/>
  <c r="Y66" i="1"/>
  <c r="A924" i="1" l="1"/>
  <c r="P67" i="1"/>
  <c r="N67" i="1"/>
  <c r="O67" i="1" s="1"/>
  <c r="M68" i="1" s="1"/>
  <c r="X67" i="1" l="1"/>
  <c r="V67" i="1"/>
  <c r="S67" i="1"/>
  <c r="A925" i="1"/>
  <c r="Y67" i="1"/>
  <c r="A926" i="1" l="1"/>
  <c r="P68" i="1"/>
  <c r="N68" i="1"/>
  <c r="O68" i="1" s="1"/>
  <c r="M69" i="1" s="1"/>
  <c r="X68" i="1" l="1"/>
  <c r="V68" i="1"/>
  <c r="S68" i="1"/>
  <c r="A927" i="1"/>
  <c r="Y68" i="1"/>
  <c r="A928" i="1" l="1"/>
  <c r="P69" i="1"/>
  <c r="N69" i="1"/>
  <c r="O69" i="1" s="1"/>
  <c r="M70" i="1" s="1"/>
  <c r="X69" i="1" l="1"/>
  <c r="V69" i="1"/>
  <c r="S69" i="1"/>
  <c r="A929" i="1"/>
  <c r="Y69" i="1"/>
  <c r="A930" i="1" l="1"/>
  <c r="P70" i="1"/>
  <c r="N70" i="1"/>
  <c r="O70" i="1" s="1"/>
  <c r="M71" i="1" s="1"/>
  <c r="X70" i="1" l="1"/>
  <c r="S70" i="1"/>
  <c r="V70" i="1"/>
  <c r="A931" i="1"/>
  <c r="Y70" i="1"/>
  <c r="A932" i="1" l="1"/>
  <c r="P71" i="1"/>
  <c r="N71" i="1"/>
  <c r="O71" i="1" s="1"/>
  <c r="M72" i="1" s="1"/>
  <c r="X71" i="1" l="1"/>
  <c r="V71" i="1"/>
  <c r="S71" i="1"/>
  <c r="A933" i="1"/>
  <c r="Y71" i="1"/>
  <c r="A934" i="1" l="1"/>
  <c r="P72" i="1"/>
  <c r="N72" i="1"/>
  <c r="O72" i="1" s="1"/>
  <c r="M73" i="1" s="1"/>
  <c r="X72" i="1" l="1"/>
  <c r="V72" i="1"/>
  <c r="S72" i="1"/>
  <c r="A935" i="1"/>
  <c r="Y72" i="1"/>
  <c r="A936" i="1" l="1"/>
  <c r="P73" i="1"/>
  <c r="N73" i="1"/>
  <c r="O73" i="1" s="1"/>
  <c r="M74" i="1" s="1"/>
  <c r="X73" i="1" l="1"/>
  <c r="V73" i="1"/>
  <c r="S73" i="1"/>
  <c r="A937" i="1"/>
  <c r="Y73" i="1"/>
  <c r="A938" i="1" l="1"/>
  <c r="P74" i="1"/>
  <c r="N74" i="1"/>
  <c r="O74" i="1" s="1"/>
  <c r="M75" i="1" s="1"/>
  <c r="X74" i="1" l="1"/>
  <c r="V74" i="1"/>
  <c r="S74" i="1"/>
  <c r="A939" i="1"/>
  <c r="Y74" i="1"/>
  <c r="A940" i="1" l="1"/>
  <c r="P75" i="1"/>
  <c r="N75" i="1"/>
  <c r="O75" i="1" s="1"/>
  <c r="M76" i="1" s="1"/>
  <c r="X75" i="1" l="1"/>
  <c r="V75" i="1"/>
  <c r="S75" i="1"/>
  <c r="A941" i="1"/>
  <c r="Y75" i="1"/>
  <c r="A942" i="1" l="1"/>
  <c r="P76" i="1"/>
  <c r="N76" i="1"/>
  <c r="O76" i="1" s="1"/>
  <c r="M77" i="1" s="1"/>
  <c r="X76" i="1" l="1"/>
  <c r="V76" i="1"/>
  <c r="S76" i="1"/>
  <c r="A943" i="1"/>
  <c r="Y76" i="1"/>
  <c r="A944" i="1" l="1"/>
  <c r="P77" i="1"/>
  <c r="N77" i="1"/>
  <c r="O77" i="1" s="1"/>
  <c r="M78" i="1" s="1"/>
  <c r="X77" i="1" l="1"/>
  <c r="V77" i="1"/>
  <c r="S77" i="1"/>
  <c r="A945" i="1"/>
  <c r="Y77" i="1"/>
  <c r="A946" i="1" l="1"/>
  <c r="P78" i="1"/>
  <c r="N78" i="1"/>
  <c r="O78" i="1" s="1"/>
  <c r="M79" i="1" s="1"/>
  <c r="X78" i="1" l="1"/>
  <c r="V78" i="1"/>
  <c r="S78" i="1"/>
  <c r="A947" i="1"/>
  <c r="Y78" i="1"/>
  <c r="A948" i="1" l="1"/>
  <c r="P79" i="1"/>
  <c r="N79" i="1"/>
  <c r="O79" i="1" s="1"/>
  <c r="M80" i="1" s="1"/>
  <c r="X79" i="1" l="1"/>
  <c r="V79" i="1"/>
  <c r="S79" i="1"/>
  <c r="A949" i="1"/>
  <c r="Y79" i="1"/>
  <c r="A950" i="1" l="1"/>
  <c r="P80" i="1"/>
  <c r="N80" i="1"/>
  <c r="O80" i="1" s="1"/>
  <c r="M81" i="1" s="1"/>
  <c r="X80" i="1" l="1"/>
  <c r="V80" i="1"/>
  <c r="S80" i="1"/>
  <c r="A951" i="1"/>
  <c r="Y80" i="1"/>
  <c r="A952" i="1" l="1"/>
  <c r="P81" i="1"/>
  <c r="N81" i="1"/>
  <c r="O81" i="1" s="1"/>
  <c r="M82" i="1" s="1"/>
  <c r="X81" i="1" l="1"/>
  <c r="V81" i="1"/>
  <c r="S81" i="1"/>
  <c r="A953" i="1"/>
  <c r="Y81" i="1"/>
  <c r="A954" i="1" l="1"/>
  <c r="P82" i="1"/>
  <c r="N82" i="1"/>
  <c r="O82" i="1" s="1"/>
  <c r="M83" i="1" s="1"/>
  <c r="X82" i="1" l="1"/>
  <c r="V82" i="1"/>
  <c r="S82" i="1"/>
  <c r="A955" i="1"/>
  <c r="Y82" i="1"/>
  <c r="A956" i="1" l="1"/>
  <c r="P83" i="1"/>
  <c r="N83" i="1"/>
  <c r="O83" i="1" s="1"/>
  <c r="M84" i="1" s="1"/>
  <c r="X83" i="1" l="1"/>
  <c r="V83" i="1"/>
  <c r="S83" i="1"/>
  <c r="A957" i="1"/>
  <c r="Y83" i="1"/>
  <c r="A958" i="1" l="1"/>
  <c r="P84" i="1"/>
  <c r="N84" i="1"/>
  <c r="O84" i="1" s="1"/>
  <c r="M85" i="1" s="1"/>
  <c r="X84" i="1" l="1"/>
  <c r="V84" i="1"/>
  <c r="S84" i="1"/>
  <c r="A959" i="1"/>
  <c r="Y84" i="1"/>
  <c r="A960" i="1" l="1"/>
  <c r="P85" i="1"/>
  <c r="N85" i="1"/>
  <c r="O85" i="1" s="1"/>
  <c r="M86" i="1" s="1"/>
  <c r="X85" i="1" l="1"/>
  <c r="V85" i="1"/>
  <c r="S85" i="1"/>
  <c r="A961" i="1"/>
  <c r="Y85" i="1"/>
  <c r="A962" i="1" l="1"/>
  <c r="P86" i="1"/>
  <c r="N86" i="1"/>
  <c r="O86" i="1" s="1"/>
  <c r="M87" i="1" s="1"/>
  <c r="X86" i="1" l="1"/>
  <c r="V86" i="1"/>
  <c r="S86" i="1"/>
  <c r="A963" i="1"/>
  <c r="Y86" i="1"/>
  <c r="A964" i="1" l="1"/>
  <c r="P87" i="1"/>
  <c r="N87" i="1"/>
  <c r="O87" i="1" s="1"/>
  <c r="M88" i="1" s="1"/>
  <c r="X87" i="1" l="1"/>
  <c r="V87" i="1"/>
  <c r="S87" i="1"/>
  <c r="A965" i="1"/>
  <c r="Y87" i="1"/>
  <c r="A966" i="1" l="1"/>
  <c r="P88" i="1"/>
  <c r="N88" i="1"/>
  <c r="O88" i="1" s="1"/>
  <c r="M89" i="1" s="1"/>
  <c r="X88" i="1" l="1"/>
  <c r="V88" i="1"/>
  <c r="S88" i="1"/>
  <c r="A967" i="1"/>
  <c r="Y88" i="1"/>
  <c r="A968" i="1" l="1"/>
  <c r="P89" i="1"/>
  <c r="N89" i="1"/>
  <c r="O89" i="1" s="1"/>
  <c r="M90" i="1" s="1"/>
  <c r="X89" i="1" l="1"/>
  <c r="V89" i="1"/>
  <c r="S89" i="1"/>
  <c r="A969" i="1"/>
  <c r="Y89" i="1"/>
  <c r="A970" i="1" l="1"/>
  <c r="P90" i="1"/>
  <c r="N90" i="1"/>
  <c r="O90" i="1" s="1"/>
  <c r="M91" i="1" s="1"/>
  <c r="X90" i="1" l="1"/>
  <c r="V90" i="1"/>
  <c r="S90" i="1"/>
  <c r="A971" i="1"/>
  <c r="Y90" i="1"/>
  <c r="A972" i="1" l="1"/>
  <c r="P91" i="1"/>
  <c r="N91" i="1"/>
  <c r="O91" i="1" s="1"/>
  <c r="M92" i="1" s="1"/>
  <c r="X91" i="1" l="1"/>
  <c r="V91" i="1"/>
  <c r="S91" i="1"/>
  <c r="A973" i="1"/>
  <c r="Y91" i="1"/>
  <c r="A974" i="1" l="1"/>
  <c r="P92" i="1"/>
  <c r="N92" i="1"/>
  <c r="O92" i="1" s="1"/>
  <c r="M93" i="1" s="1"/>
  <c r="X92" i="1" l="1"/>
  <c r="V92" i="1"/>
  <c r="S92" i="1"/>
  <c r="A975" i="1"/>
  <c r="Y92" i="1"/>
  <c r="A976" i="1" l="1"/>
  <c r="P93" i="1"/>
  <c r="N93" i="1"/>
  <c r="O93" i="1" s="1"/>
  <c r="M94" i="1" s="1"/>
  <c r="X93" i="1" l="1"/>
  <c r="V93" i="1"/>
  <c r="S93" i="1"/>
  <c r="A977" i="1"/>
  <c r="Y93" i="1"/>
  <c r="A978" i="1" l="1"/>
  <c r="P94" i="1"/>
  <c r="N94" i="1"/>
  <c r="O94" i="1" s="1"/>
  <c r="M95" i="1" s="1"/>
  <c r="X94" i="1" l="1"/>
  <c r="V94" i="1"/>
  <c r="S94" i="1"/>
  <c r="A979" i="1"/>
  <c r="Y94" i="1"/>
  <c r="A980" i="1" l="1"/>
  <c r="P95" i="1"/>
  <c r="N95" i="1"/>
  <c r="O95" i="1" s="1"/>
  <c r="M96" i="1" s="1"/>
  <c r="X95" i="1" l="1"/>
  <c r="V95" i="1"/>
  <c r="S95" i="1"/>
  <c r="A981" i="1"/>
  <c r="Y95" i="1"/>
  <c r="A982" i="1" l="1"/>
  <c r="P96" i="1"/>
  <c r="N96" i="1"/>
  <c r="O96" i="1" s="1"/>
  <c r="M97" i="1" s="1"/>
  <c r="X96" i="1" l="1"/>
  <c r="V96" i="1"/>
  <c r="S96" i="1"/>
  <c r="A983" i="1"/>
  <c r="Y96" i="1"/>
  <c r="A984" i="1" l="1"/>
  <c r="P97" i="1"/>
  <c r="N97" i="1"/>
  <c r="O97" i="1" s="1"/>
  <c r="M98" i="1" s="1"/>
  <c r="X97" i="1" l="1"/>
  <c r="V97" i="1"/>
  <c r="S97" i="1"/>
  <c r="A985" i="1"/>
  <c r="Y97" i="1"/>
  <c r="A986" i="1" l="1"/>
  <c r="P98" i="1"/>
  <c r="N98" i="1"/>
  <c r="O98" i="1" s="1"/>
  <c r="M99" i="1" s="1"/>
  <c r="X98" i="1" l="1"/>
  <c r="V98" i="1"/>
  <c r="S98" i="1"/>
  <c r="A987" i="1"/>
  <c r="Y98" i="1"/>
  <c r="A988" i="1" l="1"/>
  <c r="P99" i="1"/>
  <c r="N99" i="1"/>
  <c r="O99" i="1" s="1"/>
  <c r="M100" i="1" s="1"/>
  <c r="X99" i="1" l="1"/>
  <c r="V99" i="1"/>
  <c r="S99" i="1"/>
  <c r="A989" i="1"/>
  <c r="Y99" i="1"/>
  <c r="A990" i="1" l="1"/>
  <c r="P100" i="1"/>
  <c r="N100" i="1"/>
  <c r="O100" i="1" s="1"/>
  <c r="M101" i="1" s="1"/>
  <c r="X100" i="1" l="1"/>
  <c r="V100" i="1"/>
  <c r="S100" i="1"/>
  <c r="A991" i="1"/>
  <c r="Y100" i="1"/>
  <c r="A992" i="1" l="1"/>
  <c r="P101" i="1"/>
  <c r="N101" i="1"/>
  <c r="O101" i="1" s="1"/>
  <c r="M102" i="1" s="1"/>
  <c r="X101" i="1" l="1"/>
  <c r="V101" i="1"/>
  <c r="S101" i="1"/>
  <c r="A993" i="1"/>
  <c r="Y101" i="1"/>
  <c r="A994" i="1" l="1"/>
  <c r="P102" i="1"/>
  <c r="N102" i="1"/>
  <c r="O102" i="1" s="1"/>
  <c r="M103" i="1" s="1"/>
  <c r="X102" i="1" l="1"/>
  <c r="S102" i="1"/>
  <c r="V102" i="1"/>
  <c r="A995" i="1"/>
  <c r="Y102" i="1"/>
  <c r="A996" i="1" l="1"/>
  <c r="P103" i="1"/>
  <c r="N103" i="1"/>
  <c r="O103" i="1" s="1"/>
  <c r="M104" i="1" s="1"/>
  <c r="X103" i="1" l="1"/>
  <c r="V103" i="1"/>
  <c r="S103" i="1"/>
  <c r="A997" i="1"/>
  <c r="Y103" i="1"/>
  <c r="A998" i="1" l="1"/>
  <c r="P104" i="1"/>
  <c r="N104" i="1"/>
  <c r="O104" i="1" s="1"/>
  <c r="M105" i="1" s="1"/>
  <c r="X104" i="1" l="1"/>
  <c r="V104" i="1"/>
  <c r="S104" i="1"/>
  <c r="A999" i="1"/>
  <c r="Y104" i="1"/>
  <c r="A1000" i="1" l="1"/>
  <c r="P105" i="1"/>
  <c r="N105" i="1"/>
  <c r="O105" i="1" s="1"/>
  <c r="M106" i="1" s="1"/>
  <c r="X105" i="1" l="1"/>
  <c r="V105" i="1"/>
  <c r="S105" i="1"/>
  <c r="A1001" i="1"/>
  <c r="Y105" i="1"/>
  <c r="A1002" i="1" l="1"/>
  <c r="P106" i="1"/>
  <c r="N106" i="1"/>
  <c r="O106" i="1" s="1"/>
  <c r="M107" i="1" s="1"/>
  <c r="X106" i="1" l="1"/>
  <c r="V106" i="1"/>
  <c r="S106" i="1"/>
  <c r="A1003" i="1"/>
  <c r="Y106" i="1"/>
  <c r="A1004" i="1" l="1"/>
  <c r="P107" i="1"/>
  <c r="N107" i="1"/>
  <c r="O107" i="1" s="1"/>
  <c r="M108" i="1" s="1"/>
  <c r="X107" i="1" l="1"/>
  <c r="V107" i="1"/>
  <c r="S107" i="1"/>
  <c r="A1005" i="1"/>
  <c r="Y107" i="1"/>
  <c r="A1006" i="1" l="1"/>
  <c r="P108" i="1"/>
  <c r="N108" i="1"/>
  <c r="O108" i="1" s="1"/>
  <c r="M109" i="1" s="1"/>
  <c r="X108" i="1" l="1"/>
  <c r="V108" i="1"/>
  <c r="S108" i="1"/>
  <c r="A1007" i="1"/>
  <c r="Y108" i="1"/>
  <c r="A1008" i="1" l="1"/>
  <c r="P109" i="1"/>
  <c r="N109" i="1"/>
  <c r="O109" i="1" s="1"/>
  <c r="M110" i="1" s="1"/>
  <c r="X109" i="1" l="1"/>
  <c r="V109" i="1"/>
  <c r="S109" i="1"/>
  <c r="A1009" i="1"/>
  <c r="Y109" i="1"/>
  <c r="A1010" i="1" l="1"/>
  <c r="P110" i="1"/>
  <c r="N110" i="1"/>
  <c r="O110" i="1" s="1"/>
  <c r="M111" i="1" s="1"/>
  <c r="X110" i="1" l="1"/>
  <c r="V110" i="1"/>
  <c r="S110" i="1"/>
  <c r="A1011" i="1"/>
  <c r="Y110" i="1"/>
  <c r="A1012" i="1" l="1"/>
  <c r="P111" i="1"/>
  <c r="N111" i="1"/>
  <c r="O111" i="1" s="1"/>
  <c r="M112" i="1" s="1"/>
  <c r="X111" i="1" l="1"/>
  <c r="V111" i="1"/>
  <c r="S111" i="1"/>
  <c r="A1013" i="1"/>
  <c r="Y111" i="1"/>
  <c r="A1014" i="1" l="1"/>
  <c r="P112" i="1"/>
  <c r="N112" i="1"/>
  <c r="O112" i="1" s="1"/>
  <c r="M113" i="1" s="1"/>
  <c r="X112" i="1" l="1"/>
  <c r="V112" i="1"/>
  <c r="S112" i="1"/>
  <c r="A1015" i="1"/>
  <c r="Y112" i="1"/>
  <c r="A1016" i="1" l="1"/>
  <c r="P113" i="1"/>
  <c r="N113" i="1"/>
  <c r="O113" i="1" s="1"/>
  <c r="M114" i="1" s="1"/>
  <c r="X113" i="1" l="1"/>
  <c r="V113" i="1"/>
  <c r="S113" i="1"/>
  <c r="A1017" i="1"/>
  <c r="Y113" i="1"/>
  <c r="A1018" i="1" l="1"/>
  <c r="P114" i="1"/>
  <c r="N114" i="1"/>
  <c r="O114" i="1" s="1"/>
  <c r="M115" i="1" s="1"/>
  <c r="X114" i="1" l="1"/>
  <c r="V114" i="1"/>
  <c r="S114" i="1"/>
  <c r="A1019" i="1"/>
  <c r="Y114" i="1"/>
  <c r="A1020" i="1" l="1"/>
  <c r="P115" i="1"/>
  <c r="N115" i="1"/>
  <c r="O115" i="1" s="1"/>
  <c r="M116" i="1" s="1"/>
  <c r="X115" i="1" l="1"/>
  <c r="V115" i="1"/>
  <c r="S115" i="1"/>
  <c r="A1021" i="1"/>
  <c r="Y115" i="1"/>
  <c r="A1022" i="1" l="1"/>
  <c r="P116" i="1"/>
  <c r="N116" i="1"/>
  <c r="O116" i="1" s="1"/>
  <c r="M117" i="1" s="1"/>
  <c r="X116" i="1" l="1"/>
  <c r="V116" i="1"/>
  <c r="S116" i="1"/>
  <c r="A1023" i="1"/>
  <c r="Y116" i="1"/>
  <c r="A1024" i="1" l="1"/>
  <c r="P117" i="1"/>
  <c r="N117" i="1"/>
  <c r="O117" i="1" s="1"/>
  <c r="M118" i="1" s="1"/>
  <c r="X117" i="1" l="1"/>
  <c r="V117" i="1"/>
  <c r="S117" i="1"/>
  <c r="A1025" i="1"/>
  <c r="Y117" i="1"/>
  <c r="A1026" i="1" l="1"/>
  <c r="P118" i="1"/>
  <c r="N118" i="1"/>
  <c r="O118" i="1" s="1"/>
  <c r="M119" i="1" s="1"/>
  <c r="X118" i="1" l="1"/>
  <c r="V118" i="1"/>
  <c r="S118" i="1"/>
  <c r="A1027" i="1"/>
  <c r="Y118" i="1"/>
  <c r="A1028" i="1" l="1"/>
  <c r="P119" i="1"/>
  <c r="N119" i="1"/>
  <c r="O119" i="1" s="1"/>
  <c r="M120" i="1" s="1"/>
  <c r="X119" i="1" l="1"/>
  <c r="V119" i="1"/>
  <c r="S119" i="1"/>
  <c r="A1029" i="1"/>
  <c r="Y119" i="1"/>
  <c r="A1030" i="1" l="1"/>
  <c r="P120" i="1"/>
  <c r="N120" i="1"/>
  <c r="O120" i="1" s="1"/>
  <c r="M121" i="1" s="1"/>
  <c r="X120" i="1" l="1"/>
  <c r="V120" i="1"/>
  <c r="S120" i="1"/>
  <c r="A1031" i="1"/>
  <c r="Y120" i="1"/>
  <c r="A1032" i="1" l="1"/>
  <c r="P121" i="1"/>
  <c r="N121" i="1"/>
  <c r="O121" i="1" s="1"/>
  <c r="M122" i="1" s="1"/>
  <c r="X121" i="1" l="1"/>
  <c r="V121" i="1"/>
  <c r="S121" i="1"/>
  <c r="A1033" i="1"/>
  <c r="Y121" i="1"/>
  <c r="A1034" i="1" l="1"/>
  <c r="P122" i="1"/>
  <c r="N122" i="1"/>
  <c r="O122" i="1" s="1"/>
  <c r="M123" i="1" s="1"/>
  <c r="X122" i="1" l="1"/>
  <c r="V122" i="1"/>
  <c r="S122" i="1"/>
  <c r="A1035" i="1"/>
  <c r="Y122" i="1"/>
  <c r="A1036" i="1" l="1"/>
  <c r="P123" i="1"/>
  <c r="N123" i="1"/>
  <c r="O123" i="1" s="1"/>
  <c r="M124" i="1" s="1"/>
  <c r="X123" i="1" l="1"/>
  <c r="V123" i="1"/>
  <c r="S123" i="1"/>
  <c r="A1037" i="1"/>
  <c r="Y123" i="1"/>
  <c r="A1038" i="1" l="1"/>
  <c r="P124" i="1"/>
  <c r="N124" i="1"/>
  <c r="O124" i="1" s="1"/>
  <c r="M125" i="1" s="1"/>
  <c r="X124" i="1" l="1"/>
  <c r="V124" i="1"/>
  <c r="S124" i="1"/>
  <c r="A1039" i="1"/>
  <c r="Y124" i="1"/>
  <c r="A1040" i="1" l="1"/>
  <c r="P125" i="1"/>
  <c r="N125" i="1"/>
  <c r="O125" i="1" s="1"/>
  <c r="M126" i="1" s="1"/>
  <c r="X125" i="1" l="1"/>
  <c r="V125" i="1"/>
  <c r="S125" i="1"/>
  <c r="A1041" i="1"/>
  <c r="Y125" i="1"/>
  <c r="A1042" i="1" l="1"/>
  <c r="P126" i="1"/>
  <c r="N126" i="1"/>
  <c r="O126" i="1" s="1"/>
  <c r="M127" i="1" s="1"/>
  <c r="X126" i="1" l="1"/>
  <c r="V126" i="1"/>
  <c r="S126" i="1"/>
  <c r="A1043" i="1"/>
  <c r="Y126" i="1"/>
  <c r="A1044" i="1" l="1"/>
  <c r="P127" i="1"/>
  <c r="N127" i="1"/>
  <c r="O127" i="1" s="1"/>
  <c r="M128" i="1" s="1"/>
  <c r="X127" i="1" l="1"/>
  <c r="V127" i="1"/>
  <c r="S127" i="1"/>
  <c r="A1045" i="1"/>
  <c r="Y127" i="1"/>
  <c r="A1046" i="1" l="1"/>
  <c r="P128" i="1"/>
  <c r="N128" i="1"/>
  <c r="O128" i="1" s="1"/>
  <c r="M129" i="1" s="1"/>
  <c r="X128" i="1" l="1"/>
  <c r="V128" i="1"/>
  <c r="S128" i="1"/>
  <c r="A1047" i="1"/>
  <c r="Y128" i="1"/>
  <c r="A1048" i="1" l="1"/>
  <c r="P129" i="1"/>
  <c r="N129" i="1"/>
  <c r="O129" i="1" s="1"/>
  <c r="M130" i="1" s="1"/>
  <c r="X129" i="1" l="1"/>
  <c r="V129" i="1"/>
  <c r="S129" i="1"/>
  <c r="A1049" i="1"/>
  <c r="Y129" i="1"/>
  <c r="A1050" i="1" l="1"/>
  <c r="P130" i="1"/>
  <c r="N130" i="1"/>
  <c r="O130" i="1" s="1"/>
  <c r="M131" i="1" s="1"/>
  <c r="X130" i="1" l="1"/>
  <c r="V130" i="1"/>
  <c r="S130" i="1"/>
  <c r="A1051" i="1"/>
  <c r="Y130" i="1"/>
  <c r="A1052" i="1" l="1"/>
  <c r="P131" i="1"/>
  <c r="N131" i="1"/>
  <c r="O131" i="1" s="1"/>
  <c r="M132" i="1" s="1"/>
  <c r="X131" i="1" l="1"/>
  <c r="V131" i="1"/>
  <c r="S131" i="1"/>
  <c r="A1053" i="1"/>
  <c r="Y131" i="1"/>
  <c r="A1054" i="1" l="1"/>
  <c r="P132" i="1"/>
  <c r="N132" i="1"/>
  <c r="O132" i="1" s="1"/>
  <c r="M133" i="1" s="1"/>
  <c r="X132" i="1" l="1"/>
  <c r="V132" i="1"/>
  <c r="S132" i="1"/>
  <c r="A1055" i="1"/>
  <c r="Y132" i="1"/>
  <c r="A1056" i="1" l="1"/>
  <c r="P133" i="1"/>
  <c r="N133" i="1"/>
  <c r="O133" i="1" s="1"/>
  <c r="M134" i="1" s="1"/>
  <c r="X133" i="1" l="1"/>
  <c r="V133" i="1"/>
  <c r="S133" i="1"/>
  <c r="A1057" i="1"/>
  <c r="Y133" i="1"/>
  <c r="A1058" i="1" l="1"/>
  <c r="P134" i="1"/>
  <c r="N134" i="1"/>
  <c r="O134" i="1" s="1"/>
  <c r="M135" i="1" s="1"/>
  <c r="X134" i="1" l="1"/>
  <c r="S134" i="1"/>
  <c r="V134" i="1"/>
  <c r="A1059" i="1"/>
  <c r="Y134" i="1"/>
  <c r="A1060" i="1" l="1"/>
  <c r="P135" i="1"/>
  <c r="N135" i="1"/>
  <c r="O135" i="1" s="1"/>
  <c r="M136" i="1" s="1"/>
  <c r="X135" i="1" l="1"/>
  <c r="V135" i="1"/>
  <c r="S135" i="1"/>
  <c r="A1061" i="1"/>
  <c r="Y135" i="1"/>
  <c r="A1062" i="1" l="1"/>
  <c r="P136" i="1"/>
  <c r="N136" i="1"/>
  <c r="O136" i="1" s="1"/>
  <c r="M137" i="1" s="1"/>
  <c r="X136" i="1" l="1"/>
  <c r="V136" i="1"/>
  <c r="S136" i="1"/>
  <c r="A1063" i="1"/>
  <c r="Y136" i="1"/>
  <c r="A1064" i="1" l="1"/>
  <c r="P137" i="1"/>
  <c r="N137" i="1"/>
  <c r="O137" i="1" s="1"/>
  <c r="M138" i="1" s="1"/>
  <c r="X137" i="1" l="1"/>
  <c r="V137" i="1"/>
  <c r="S137" i="1"/>
  <c r="A1065" i="1"/>
  <c r="Y137" i="1"/>
  <c r="A1066" i="1" l="1"/>
  <c r="P138" i="1"/>
  <c r="N138" i="1"/>
  <c r="O138" i="1" s="1"/>
  <c r="M139" i="1" s="1"/>
  <c r="X138" i="1" l="1"/>
  <c r="V138" i="1"/>
  <c r="S138" i="1"/>
  <c r="A1067" i="1"/>
  <c r="Y138" i="1"/>
  <c r="A1068" i="1" l="1"/>
  <c r="P139" i="1"/>
  <c r="N139" i="1"/>
  <c r="O139" i="1" s="1"/>
  <c r="M140" i="1" s="1"/>
  <c r="X139" i="1" l="1"/>
  <c r="V139" i="1"/>
  <c r="S139" i="1"/>
  <c r="A1069" i="1"/>
  <c r="Y139" i="1"/>
  <c r="A1070" i="1" l="1"/>
  <c r="P140" i="1"/>
  <c r="N140" i="1"/>
  <c r="O140" i="1" s="1"/>
  <c r="M141" i="1" s="1"/>
  <c r="X140" i="1" l="1"/>
  <c r="V140" i="1"/>
  <c r="S140" i="1"/>
  <c r="A1071" i="1"/>
  <c r="Y140" i="1"/>
  <c r="A1072" i="1" l="1"/>
  <c r="P141" i="1"/>
  <c r="N141" i="1"/>
  <c r="O141" i="1" s="1"/>
  <c r="M142" i="1" s="1"/>
  <c r="X141" i="1" l="1"/>
  <c r="V141" i="1"/>
  <c r="S141" i="1"/>
  <c r="A1073" i="1"/>
  <c r="Y141" i="1"/>
  <c r="A1074" i="1" l="1"/>
  <c r="P142" i="1"/>
  <c r="N142" i="1"/>
  <c r="O142" i="1" s="1"/>
  <c r="M143" i="1" s="1"/>
  <c r="X142" i="1" l="1"/>
  <c r="V142" i="1"/>
  <c r="S142" i="1"/>
  <c r="A1075" i="1"/>
  <c r="Y142" i="1"/>
  <c r="A1076" i="1" l="1"/>
  <c r="P143" i="1"/>
  <c r="N143" i="1"/>
  <c r="O143" i="1" s="1"/>
  <c r="M144" i="1" s="1"/>
  <c r="X143" i="1" l="1"/>
  <c r="V143" i="1"/>
  <c r="S143" i="1"/>
  <c r="A1077" i="1"/>
  <c r="Y143" i="1"/>
  <c r="A1078" i="1" l="1"/>
  <c r="P144" i="1"/>
  <c r="N144" i="1"/>
  <c r="O144" i="1" s="1"/>
  <c r="M145" i="1" s="1"/>
  <c r="X144" i="1" l="1"/>
  <c r="V144" i="1"/>
  <c r="S144" i="1"/>
  <c r="A1079" i="1"/>
  <c r="Y144" i="1"/>
  <c r="A1080" i="1" l="1"/>
  <c r="P145" i="1"/>
  <c r="N145" i="1"/>
  <c r="O145" i="1" s="1"/>
  <c r="M146" i="1" s="1"/>
  <c r="X145" i="1" l="1"/>
  <c r="V145" i="1"/>
  <c r="S145" i="1"/>
  <c r="A1081" i="1"/>
  <c r="Y145" i="1"/>
  <c r="A1082" i="1" l="1"/>
  <c r="P146" i="1"/>
  <c r="N146" i="1"/>
  <c r="O146" i="1" s="1"/>
  <c r="M147" i="1" s="1"/>
  <c r="X146" i="1" l="1"/>
  <c r="V146" i="1"/>
  <c r="S146" i="1"/>
  <c r="A1083" i="1"/>
  <c r="Y146" i="1"/>
  <c r="A1084" i="1" l="1"/>
  <c r="P147" i="1"/>
  <c r="N147" i="1"/>
  <c r="O147" i="1" s="1"/>
  <c r="M148" i="1" s="1"/>
  <c r="X147" i="1" l="1"/>
  <c r="V147" i="1"/>
  <c r="S147" i="1"/>
  <c r="A1085" i="1"/>
  <c r="Y147" i="1"/>
  <c r="A1086" i="1" l="1"/>
  <c r="P148" i="1"/>
  <c r="N148" i="1"/>
  <c r="O148" i="1" s="1"/>
  <c r="M149" i="1" s="1"/>
  <c r="X148" i="1" l="1"/>
  <c r="V148" i="1"/>
  <c r="S148" i="1"/>
  <c r="A1087" i="1"/>
  <c r="Y148" i="1"/>
  <c r="A1088" i="1" l="1"/>
  <c r="P149" i="1"/>
  <c r="N149" i="1"/>
  <c r="O149" i="1" s="1"/>
  <c r="M150" i="1" s="1"/>
  <c r="X149" i="1" l="1"/>
  <c r="V149" i="1"/>
  <c r="S149" i="1"/>
  <c r="A1089" i="1"/>
  <c r="Y149" i="1"/>
  <c r="A1090" i="1" l="1"/>
  <c r="P150" i="1"/>
  <c r="N150" i="1"/>
  <c r="O150" i="1" s="1"/>
  <c r="M151" i="1" s="1"/>
  <c r="X150" i="1" l="1"/>
  <c r="V150" i="1"/>
  <c r="S150" i="1"/>
  <c r="A1091" i="1"/>
  <c r="Y150" i="1"/>
  <c r="A1092" i="1" l="1"/>
  <c r="P151" i="1"/>
  <c r="N151" i="1"/>
  <c r="O151" i="1" s="1"/>
  <c r="M152" i="1" s="1"/>
  <c r="X151" i="1" l="1"/>
  <c r="V151" i="1"/>
  <c r="S151" i="1"/>
  <c r="A1093" i="1"/>
  <c r="Y151" i="1"/>
  <c r="A1094" i="1" l="1"/>
  <c r="P152" i="1"/>
  <c r="N152" i="1"/>
  <c r="O152" i="1" s="1"/>
  <c r="M153" i="1" s="1"/>
  <c r="X152" i="1" l="1"/>
  <c r="V152" i="1"/>
  <c r="S152" i="1"/>
  <c r="A1095" i="1"/>
  <c r="Y152" i="1"/>
  <c r="A1096" i="1" l="1"/>
  <c r="P153" i="1"/>
  <c r="N153" i="1"/>
  <c r="O153" i="1" s="1"/>
  <c r="M154" i="1" s="1"/>
  <c r="X153" i="1" l="1"/>
  <c r="V153" i="1"/>
  <c r="S153" i="1"/>
  <c r="A1097" i="1"/>
  <c r="Y153" i="1"/>
  <c r="A1098" i="1" l="1"/>
  <c r="P154" i="1"/>
  <c r="N154" i="1"/>
  <c r="O154" i="1" s="1"/>
  <c r="M155" i="1" s="1"/>
  <c r="X154" i="1" l="1"/>
  <c r="S154" i="1"/>
  <c r="V154" i="1"/>
  <c r="A1099" i="1"/>
  <c r="Y154" i="1"/>
  <c r="A1100" i="1" l="1"/>
  <c r="P155" i="1"/>
  <c r="N155" i="1"/>
  <c r="O155" i="1" s="1"/>
  <c r="M156" i="1" s="1"/>
  <c r="X155" i="1" l="1"/>
  <c r="V155" i="1"/>
  <c r="S155" i="1"/>
  <c r="A1101" i="1"/>
  <c r="Y155" i="1"/>
  <c r="A1102" i="1" l="1"/>
  <c r="P156" i="1"/>
  <c r="N156" i="1"/>
  <c r="O156" i="1" s="1"/>
  <c r="M157" i="1" s="1"/>
  <c r="X156" i="1" l="1"/>
  <c r="V156" i="1"/>
  <c r="S156" i="1"/>
  <c r="A1103" i="1"/>
  <c r="Y156" i="1"/>
  <c r="A1104" i="1" l="1"/>
  <c r="P157" i="1"/>
  <c r="N157" i="1"/>
  <c r="O157" i="1" s="1"/>
  <c r="M158" i="1" s="1"/>
  <c r="X157" i="1" l="1"/>
  <c r="V157" i="1"/>
  <c r="S157" i="1"/>
  <c r="A1105" i="1"/>
  <c r="Y157" i="1"/>
  <c r="A1106" i="1" l="1"/>
  <c r="P158" i="1"/>
  <c r="N158" i="1"/>
  <c r="O158" i="1" s="1"/>
  <c r="M159" i="1" s="1"/>
  <c r="X158" i="1" l="1"/>
  <c r="V158" i="1"/>
  <c r="S158" i="1"/>
  <c r="A1107" i="1"/>
  <c r="Y158" i="1"/>
  <c r="A1108" i="1" l="1"/>
  <c r="P159" i="1"/>
  <c r="N159" i="1"/>
  <c r="O159" i="1" s="1"/>
  <c r="M160" i="1" s="1"/>
  <c r="X159" i="1" l="1"/>
  <c r="V159" i="1"/>
  <c r="S159" i="1"/>
  <c r="A1109" i="1"/>
  <c r="Y159" i="1"/>
  <c r="A1110" i="1" l="1"/>
  <c r="P160" i="1"/>
  <c r="N160" i="1"/>
  <c r="O160" i="1" s="1"/>
  <c r="M161" i="1" s="1"/>
  <c r="X160" i="1" l="1"/>
  <c r="S160" i="1"/>
  <c r="V160" i="1"/>
  <c r="A1111" i="1"/>
  <c r="Y160" i="1"/>
  <c r="A1112" i="1" l="1"/>
  <c r="P161" i="1"/>
  <c r="N161" i="1"/>
  <c r="O161" i="1" s="1"/>
  <c r="M162" i="1" s="1"/>
  <c r="X161" i="1" l="1"/>
  <c r="V161" i="1"/>
  <c r="S161" i="1"/>
  <c r="A1113" i="1"/>
  <c r="Y161" i="1"/>
  <c r="A1114" i="1" l="1"/>
  <c r="P162" i="1"/>
  <c r="N162" i="1"/>
  <c r="O162" i="1" s="1"/>
  <c r="M163" i="1" s="1"/>
  <c r="X162" i="1" l="1"/>
  <c r="V162" i="1"/>
  <c r="S162" i="1"/>
  <c r="A1115" i="1"/>
  <c r="Y162" i="1"/>
  <c r="A1116" i="1" l="1"/>
  <c r="P163" i="1"/>
  <c r="N163" i="1"/>
  <c r="O163" i="1" s="1"/>
  <c r="M164" i="1" s="1"/>
  <c r="X163" i="1" l="1"/>
  <c r="V163" i="1"/>
  <c r="S163" i="1"/>
  <c r="A1117" i="1"/>
  <c r="Y163" i="1"/>
  <c r="A1118" i="1" l="1"/>
  <c r="P164" i="1"/>
  <c r="N164" i="1"/>
  <c r="O164" i="1" s="1"/>
  <c r="M165" i="1" s="1"/>
  <c r="X164" i="1" l="1"/>
  <c r="V164" i="1"/>
  <c r="S164" i="1"/>
  <c r="A1119" i="1"/>
  <c r="Y164" i="1"/>
  <c r="A1120" i="1" l="1"/>
  <c r="P165" i="1"/>
  <c r="N165" i="1"/>
  <c r="O165" i="1" s="1"/>
  <c r="M166" i="1" s="1"/>
  <c r="X165" i="1" l="1"/>
  <c r="V165" i="1"/>
  <c r="S165" i="1"/>
  <c r="A1121" i="1"/>
  <c r="Y165" i="1"/>
  <c r="A1122" i="1" l="1"/>
  <c r="P166" i="1"/>
  <c r="N166" i="1"/>
  <c r="O166" i="1" s="1"/>
  <c r="M167" i="1" s="1"/>
  <c r="X166" i="1" l="1"/>
  <c r="S166" i="1"/>
  <c r="V166" i="1"/>
  <c r="A1123" i="1"/>
  <c r="Y166" i="1"/>
  <c r="A1124" i="1" l="1"/>
  <c r="P167" i="1"/>
  <c r="N167" i="1"/>
  <c r="O167" i="1" s="1"/>
  <c r="M168" i="1" s="1"/>
  <c r="X167" i="1" l="1"/>
  <c r="V167" i="1"/>
  <c r="S167" i="1"/>
  <c r="A1125" i="1"/>
  <c r="Y167" i="1"/>
  <c r="A1126" i="1" l="1"/>
  <c r="P168" i="1"/>
  <c r="N168" i="1"/>
  <c r="O168" i="1" s="1"/>
  <c r="M169" i="1" s="1"/>
  <c r="X168" i="1" l="1"/>
  <c r="V168" i="1"/>
  <c r="S168" i="1"/>
  <c r="A1127" i="1"/>
  <c r="Y168" i="1"/>
  <c r="A1128" i="1" l="1"/>
  <c r="P169" i="1"/>
  <c r="N169" i="1"/>
  <c r="O169" i="1" s="1"/>
  <c r="M170" i="1" s="1"/>
  <c r="X169" i="1" l="1"/>
  <c r="V169" i="1"/>
  <c r="S169" i="1"/>
  <c r="A1129" i="1"/>
  <c r="Y169" i="1"/>
  <c r="A1130" i="1" l="1"/>
  <c r="P170" i="1"/>
  <c r="N170" i="1"/>
  <c r="O170" i="1" s="1"/>
  <c r="M171" i="1" s="1"/>
  <c r="X170" i="1" l="1"/>
  <c r="S170" i="1"/>
  <c r="V170" i="1"/>
  <c r="A1131" i="1"/>
  <c r="Y170" i="1"/>
  <c r="A1132" i="1" l="1"/>
  <c r="P171" i="1"/>
  <c r="N171" i="1"/>
  <c r="O171" i="1" s="1"/>
  <c r="M172" i="1" s="1"/>
  <c r="X171" i="1" l="1"/>
  <c r="V171" i="1"/>
  <c r="S171" i="1"/>
  <c r="A1133" i="1"/>
  <c r="Y171" i="1"/>
  <c r="A1134" i="1" l="1"/>
  <c r="P172" i="1"/>
  <c r="N172" i="1"/>
  <c r="O172" i="1" s="1"/>
  <c r="M173" i="1" s="1"/>
  <c r="X172" i="1" l="1"/>
  <c r="V172" i="1"/>
  <c r="S172" i="1"/>
  <c r="A1135" i="1"/>
  <c r="Y172" i="1"/>
  <c r="A1136" i="1" l="1"/>
  <c r="P173" i="1"/>
  <c r="N173" i="1"/>
  <c r="O173" i="1" s="1"/>
  <c r="M174" i="1" s="1"/>
  <c r="X173" i="1" l="1"/>
  <c r="V173" i="1"/>
  <c r="S173" i="1"/>
  <c r="A1137" i="1"/>
  <c r="Y173" i="1"/>
  <c r="A1138" i="1" l="1"/>
  <c r="P174" i="1"/>
  <c r="N174" i="1"/>
  <c r="O174" i="1" s="1"/>
  <c r="M175" i="1" s="1"/>
  <c r="X174" i="1" l="1"/>
  <c r="V174" i="1"/>
  <c r="S174" i="1"/>
  <c r="A1139" i="1"/>
  <c r="Y174" i="1"/>
  <c r="A1140" i="1" l="1"/>
  <c r="P175" i="1"/>
  <c r="N175" i="1"/>
  <c r="O175" i="1" s="1"/>
  <c r="M176" i="1" s="1"/>
  <c r="X175" i="1" l="1"/>
  <c r="V175" i="1"/>
  <c r="S175" i="1"/>
  <c r="A1141" i="1"/>
  <c r="Y175" i="1"/>
  <c r="A1142" i="1" l="1"/>
  <c r="P176" i="1"/>
  <c r="N176" i="1"/>
  <c r="O176" i="1" s="1"/>
  <c r="M177" i="1" s="1"/>
  <c r="X176" i="1" l="1"/>
  <c r="S176" i="1"/>
  <c r="V176" i="1"/>
  <c r="A1143" i="1"/>
  <c r="Y176" i="1"/>
  <c r="A1144" i="1" l="1"/>
  <c r="P177" i="1"/>
  <c r="N177" i="1"/>
  <c r="O177" i="1" s="1"/>
  <c r="M178" i="1" s="1"/>
  <c r="X177" i="1" l="1"/>
  <c r="V177" i="1"/>
  <c r="S177" i="1"/>
  <c r="A1145" i="1"/>
  <c r="Y177" i="1"/>
  <c r="A1146" i="1" l="1"/>
  <c r="P178" i="1"/>
  <c r="N178" i="1"/>
  <c r="O178" i="1" s="1"/>
  <c r="M179" i="1" s="1"/>
  <c r="X178" i="1" l="1"/>
  <c r="V178" i="1"/>
  <c r="S178" i="1"/>
  <c r="A1147" i="1"/>
  <c r="Y178" i="1"/>
  <c r="A1148" i="1" l="1"/>
  <c r="P179" i="1"/>
  <c r="N179" i="1"/>
  <c r="O179" i="1" s="1"/>
  <c r="M180" i="1" s="1"/>
  <c r="X179" i="1" l="1"/>
  <c r="V179" i="1"/>
  <c r="S179" i="1"/>
  <c r="A1149" i="1"/>
  <c r="Y179" i="1"/>
  <c r="A1150" i="1" l="1"/>
  <c r="P180" i="1"/>
  <c r="N180" i="1"/>
  <c r="O180" i="1" s="1"/>
  <c r="M181" i="1" s="1"/>
  <c r="X180" i="1" l="1"/>
  <c r="V180" i="1"/>
  <c r="S180" i="1"/>
  <c r="A1151" i="1"/>
  <c r="Y180" i="1"/>
  <c r="A1152" i="1" l="1"/>
  <c r="P181" i="1"/>
  <c r="N181" i="1"/>
  <c r="O181" i="1" s="1"/>
  <c r="M182" i="1" s="1"/>
  <c r="X181" i="1" l="1"/>
  <c r="S181" i="1"/>
  <c r="V181" i="1"/>
  <c r="A1153" i="1"/>
  <c r="Y181" i="1"/>
  <c r="A1154" i="1" l="1"/>
  <c r="P182" i="1"/>
  <c r="N182" i="1"/>
  <c r="O182" i="1" s="1"/>
  <c r="M183" i="1" s="1"/>
  <c r="X182" i="1" l="1"/>
  <c r="V182" i="1"/>
  <c r="S182" i="1"/>
  <c r="A1155" i="1"/>
  <c r="Y182" i="1"/>
  <c r="A1156" i="1" l="1"/>
  <c r="P183" i="1"/>
  <c r="N183" i="1"/>
  <c r="O183" i="1" s="1"/>
  <c r="M184" i="1" s="1"/>
  <c r="X183" i="1" l="1"/>
  <c r="V183" i="1"/>
  <c r="S183" i="1"/>
  <c r="A1157" i="1"/>
  <c r="Y183" i="1"/>
  <c r="A1158" i="1" l="1"/>
  <c r="P184" i="1"/>
  <c r="N184" i="1"/>
  <c r="O184" i="1" s="1"/>
  <c r="M185" i="1" s="1"/>
  <c r="X184" i="1" l="1"/>
  <c r="V184" i="1"/>
  <c r="S184" i="1"/>
  <c r="A1159" i="1"/>
  <c r="Y184" i="1"/>
  <c r="A1160" i="1" l="1"/>
  <c r="P185" i="1"/>
  <c r="N185" i="1"/>
  <c r="O185" i="1" s="1"/>
  <c r="M186" i="1" s="1"/>
  <c r="X185" i="1" l="1"/>
  <c r="V185" i="1"/>
  <c r="S185" i="1"/>
  <c r="A1161" i="1"/>
  <c r="Y185" i="1"/>
  <c r="A1162" i="1" l="1"/>
  <c r="P186" i="1"/>
  <c r="N186" i="1"/>
  <c r="O186" i="1" s="1"/>
  <c r="M187" i="1" s="1"/>
  <c r="X186" i="1" l="1"/>
  <c r="S186" i="1"/>
  <c r="V186" i="1"/>
  <c r="A1163" i="1"/>
  <c r="Y186" i="1"/>
  <c r="A1164" i="1" l="1"/>
  <c r="P187" i="1"/>
  <c r="N187" i="1"/>
  <c r="O187" i="1" s="1"/>
  <c r="M188" i="1" s="1"/>
  <c r="X187" i="1" l="1"/>
  <c r="V187" i="1"/>
  <c r="S187" i="1"/>
  <c r="A1165" i="1"/>
  <c r="Y187" i="1"/>
  <c r="A1166" i="1" l="1"/>
  <c r="P188" i="1"/>
  <c r="N188" i="1"/>
  <c r="O188" i="1" s="1"/>
  <c r="M189" i="1" s="1"/>
  <c r="X188" i="1" l="1"/>
  <c r="V188" i="1"/>
  <c r="S188" i="1"/>
  <c r="A1167" i="1"/>
  <c r="Y188" i="1"/>
  <c r="A1168" i="1" l="1"/>
  <c r="P189" i="1"/>
  <c r="N189" i="1"/>
  <c r="O189" i="1" s="1"/>
  <c r="M190" i="1" s="1"/>
  <c r="X189" i="1" l="1"/>
  <c r="V189" i="1"/>
  <c r="S189" i="1"/>
  <c r="A1169" i="1"/>
  <c r="Y189" i="1"/>
  <c r="A1170" i="1" l="1"/>
  <c r="P190" i="1"/>
  <c r="N190" i="1"/>
  <c r="O190" i="1" s="1"/>
  <c r="M191" i="1" s="1"/>
  <c r="X190" i="1" l="1"/>
  <c r="V190" i="1"/>
  <c r="S190" i="1"/>
  <c r="A1171" i="1"/>
  <c r="Y190" i="1"/>
  <c r="A1172" i="1" l="1"/>
  <c r="P191" i="1"/>
  <c r="N191" i="1"/>
  <c r="O191" i="1" s="1"/>
  <c r="M192" i="1" s="1"/>
  <c r="X191" i="1" l="1"/>
  <c r="V191" i="1"/>
  <c r="S191" i="1"/>
  <c r="A1173" i="1"/>
  <c r="Y191" i="1"/>
  <c r="A1174" i="1" l="1"/>
  <c r="P192" i="1"/>
  <c r="N192" i="1"/>
  <c r="O192" i="1" s="1"/>
  <c r="M193" i="1" s="1"/>
  <c r="X192" i="1" l="1"/>
  <c r="V192" i="1"/>
  <c r="S192" i="1"/>
  <c r="A1175" i="1"/>
  <c r="Y192" i="1"/>
  <c r="A1176" i="1" l="1"/>
  <c r="P193" i="1"/>
  <c r="N193" i="1"/>
  <c r="O193" i="1" s="1"/>
  <c r="M194" i="1" s="1"/>
  <c r="X193" i="1" l="1"/>
  <c r="V193" i="1"/>
  <c r="S193" i="1"/>
  <c r="A1177" i="1"/>
  <c r="Y193" i="1"/>
  <c r="A1178" i="1" l="1"/>
  <c r="P194" i="1"/>
  <c r="N194" i="1"/>
  <c r="O194" i="1" s="1"/>
  <c r="M195" i="1" s="1"/>
  <c r="X194" i="1" l="1"/>
  <c r="V194" i="1"/>
  <c r="S194" i="1"/>
  <c r="A1179" i="1"/>
  <c r="Y194" i="1"/>
  <c r="A1180" i="1" l="1"/>
  <c r="P195" i="1"/>
  <c r="N195" i="1"/>
  <c r="O195" i="1" s="1"/>
  <c r="M196" i="1" s="1"/>
  <c r="X195" i="1" l="1"/>
  <c r="V195" i="1"/>
  <c r="S195" i="1"/>
  <c r="A1181" i="1"/>
  <c r="Y195" i="1"/>
  <c r="A1182" i="1" l="1"/>
  <c r="P196" i="1"/>
  <c r="N196" i="1"/>
  <c r="O196" i="1" s="1"/>
  <c r="M197" i="1" s="1"/>
  <c r="X196" i="1" l="1"/>
  <c r="V196" i="1"/>
  <c r="S196" i="1"/>
  <c r="A1183" i="1"/>
  <c r="Y196" i="1"/>
  <c r="A1184" i="1" l="1"/>
  <c r="P197" i="1"/>
  <c r="N197" i="1"/>
  <c r="O197" i="1" s="1"/>
  <c r="M198" i="1" s="1"/>
  <c r="X197" i="1" l="1"/>
  <c r="S197" i="1"/>
  <c r="V197" i="1"/>
  <c r="A1185" i="1"/>
  <c r="Y197" i="1"/>
  <c r="A1186" i="1" l="1"/>
  <c r="P198" i="1"/>
  <c r="N198" i="1"/>
  <c r="O198" i="1" s="1"/>
  <c r="M199" i="1" s="1"/>
  <c r="X198" i="1" l="1"/>
  <c r="S198" i="1"/>
  <c r="V198" i="1"/>
  <c r="A1187" i="1"/>
  <c r="Y198" i="1"/>
  <c r="A1188" i="1" l="1"/>
  <c r="P199" i="1"/>
  <c r="N199" i="1"/>
  <c r="O199" i="1" s="1"/>
  <c r="M200" i="1" s="1"/>
  <c r="X199" i="1" l="1"/>
  <c r="V199" i="1"/>
  <c r="S199" i="1"/>
  <c r="A1189" i="1"/>
  <c r="Y199" i="1"/>
  <c r="A1190" i="1" l="1"/>
  <c r="P200" i="1"/>
  <c r="N200" i="1"/>
  <c r="O200" i="1" s="1"/>
  <c r="M201" i="1" s="1"/>
  <c r="X200" i="1" l="1"/>
  <c r="V200" i="1"/>
  <c r="S200" i="1"/>
  <c r="A1191" i="1"/>
  <c r="Y200" i="1"/>
  <c r="A1192" i="1" l="1"/>
  <c r="P201" i="1"/>
  <c r="N201" i="1"/>
  <c r="O201" i="1" s="1"/>
  <c r="M202" i="1" s="1"/>
  <c r="X201" i="1" l="1"/>
  <c r="V201" i="1"/>
  <c r="S201" i="1"/>
  <c r="A1193" i="1"/>
  <c r="Y201" i="1"/>
  <c r="A1194" i="1" l="1"/>
  <c r="P202" i="1"/>
  <c r="N202" i="1"/>
  <c r="O202" i="1" s="1"/>
  <c r="M203" i="1" s="1"/>
  <c r="X202" i="1" l="1"/>
  <c r="S202" i="1"/>
  <c r="V202" i="1"/>
  <c r="A1195" i="1"/>
  <c r="Y202" i="1"/>
  <c r="A1196" i="1" l="1"/>
  <c r="P203" i="1"/>
  <c r="N203" i="1"/>
  <c r="O203" i="1" s="1"/>
  <c r="M204" i="1" s="1"/>
  <c r="X203" i="1" l="1"/>
  <c r="V203" i="1"/>
  <c r="S203" i="1"/>
  <c r="A1197" i="1"/>
  <c r="Y203" i="1"/>
  <c r="A1198" i="1" l="1"/>
  <c r="P204" i="1"/>
  <c r="N204" i="1"/>
  <c r="O204" i="1" s="1"/>
  <c r="M205" i="1" s="1"/>
  <c r="X204" i="1" l="1"/>
  <c r="V204" i="1"/>
  <c r="S204" i="1"/>
  <c r="A1199" i="1"/>
  <c r="Y204" i="1"/>
  <c r="A1200" i="1" l="1"/>
  <c r="P205" i="1"/>
  <c r="N205" i="1"/>
  <c r="O205" i="1" s="1"/>
  <c r="M206" i="1" s="1"/>
  <c r="X205" i="1" l="1"/>
  <c r="V205" i="1"/>
  <c r="S205" i="1"/>
  <c r="A1201" i="1"/>
  <c r="Y205" i="1"/>
  <c r="A1202" i="1" l="1"/>
  <c r="P206" i="1"/>
  <c r="N206" i="1"/>
  <c r="O206" i="1" s="1"/>
  <c r="M207" i="1" s="1"/>
  <c r="X206" i="1" l="1"/>
  <c r="V206" i="1"/>
  <c r="S206" i="1"/>
  <c r="A1203" i="1"/>
  <c r="Y206" i="1"/>
  <c r="A1204" i="1" l="1"/>
  <c r="P207" i="1"/>
  <c r="N207" i="1"/>
  <c r="O207" i="1" s="1"/>
  <c r="M208" i="1" s="1"/>
  <c r="X207" i="1" l="1"/>
  <c r="V207" i="1"/>
  <c r="S207" i="1"/>
  <c r="A1205" i="1"/>
  <c r="Y207" i="1"/>
  <c r="A1206" i="1" l="1"/>
  <c r="P208" i="1"/>
  <c r="N208" i="1"/>
  <c r="O208" i="1" s="1"/>
  <c r="M209" i="1" s="1"/>
  <c r="X208" i="1" l="1"/>
  <c r="V208" i="1"/>
  <c r="S208" i="1"/>
  <c r="A1207" i="1"/>
  <c r="Y208" i="1"/>
  <c r="A1208" i="1" l="1"/>
  <c r="P209" i="1"/>
  <c r="N209" i="1"/>
  <c r="O209" i="1" s="1"/>
  <c r="M210" i="1" s="1"/>
  <c r="X209" i="1" l="1"/>
  <c r="V209" i="1"/>
  <c r="S209" i="1"/>
  <c r="A1209" i="1"/>
  <c r="Y209" i="1"/>
  <c r="A1210" i="1" l="1"/>
  <c r="P210" i="1"/>
  <c r="N210" i="1"/>
  <c r="O210" i="1" s="1"/>
  <c r="M211" i="1" s="1"/>
  <c r="X210" i="1" l="1"/>
  <c r="V210" i="1"/>
  <c r="S210" i="1"/>
  <c r="A1211" i="1"/>
  <c r="Y210" i="1"/>
  <c r="A1212" i="1" l="1"/>
  <c r="P211" i="1"/>
  <c r="N211" i="1"/>
  <c r="O211" i="1" s="1"/>
  <c r="M212" i="1" s="1"/>
  <c r="X211" i="1" l="1"/>
  <c r="V211" i="1"/>
  <c r="S211" i="1"/>
  <c r="A1213" i="1"/>
  <c r="Y211" i="1"/>
  <c r="A1214" i="1" l="1"/>
  <c r="P212" i="1"/>
  <c r="N212" i="1"/>
  <c r="O212" i="1" s="1"/>
  <c r="M213" i="1" s="1"/>
  <c r="X212" i="1" l="1"/>
  <c r="V212" i="1"/>
  <c r="S212" i="1"/>
  <c r="A1215" i="1"/>
  <c r="Y212" i="1"/>
  <c r="A1216" i="1" l="1"/>
  <c r="P213" i="1"/>
  <c r="N213" i="1"/>
  <c r="O213" i="1" s="1"/>
  <c r="M214" i="1" s="1"/>
  <c r="X213" i="1" l="1"/>
  <c r="S213" i="1"/>
  <c r="V213" i="1"/>
  <c r="A1217" i="1"/>
  <c r="Y213" i="1"/>
  <c r="A1218" i="1" l="1"/>
  <c r="P214" i="1"/>
  <c r="N214" i="1"/>
  <c r="O214" i="1" s="1"/>
  <c r="M215" i="1" s="1"/>
  <c r="X214" i="1" l="1"/>
  <c r="V214" i="1"/>
  <c r="S214" i="1"/>
  <c r="A1219" i="1"/>
  <c r="Y214" i="1"/>
  <c r="A1220" i="1" l="1"/>
  <c r="P215" i="1"/>
  <c r="N215" i="1"/>
  <c r="O215" i="1" s="1"/>
  <c r="M216" i="1" s="1"/>
  <c r="X215" i="1" l="1"/>
  <c r="V215" i="1"/>
  <c r="S215" i="1"/>
  <c r="A1221" i="1"/>
  <c r="Y215" i="1"/>
  <c r="A1222" i="1" l="1"/>
  <c r="P216" i="1"/>
  <c r="N216" i="1"/>
  <c r="O216" i="1" s="1"/>
  <c r="M217" i="1" s="1"/>
  <c r="X216" i="1" l="1"/>
  <c r="V216" i="1"/>
  <c r="S216" i="1"/>
  <c r="A1223" i="1"/>
  <c r="Y216" i="1"/>
  <c r="A1224" i="1" l="1"/>
  <c r="P217" i="1"/>
  <c r="N217" i="1"/>
  <c r="O217" i="1" s="1"/>
  <c r="M218" i="1" s="1"/>
  <c r="X217" i="1" l="1"/>
  <c r="V217" i="1"/>
  <c r="S217" i="1"/>
  <c r="A1225" i="1"/>
  <c r="Y217" i="1"/>
  <c r="A1226" i="1" l="1"/>
  <c r="P218" i="1"/>
  <c r="N218" i="1"/>
  <c r="O218" i="1" s="1"/>
  <c r="M219" i="1" s="1"/>
  <c r="X218" i="1" l="1"/>
  <c r="S218" i="1"/>
  <c r="V218" i="1"/>
  <c r="A1227" i="1"/>
  <c r="Y218" i="1"/>
  <c r="A1228" i="1" l="1"/>
  <c r="P219" i="1"/>
  <c r="N219" i="1"/>
  <c r="O219" i="1" s="1"/>
  <c r="M220" i="1" s="1"/>
  <c r="X219" i="1" l="1"/>
  <c r="V219" i="1"/>
  <c r="S219" i="1"/>
  <c r="A1229" i="1"/>
  <c r="Y219" i="1"/>
  <c r="A1230" i="1" l="1"/>
  <c r="P220" i="1"/>
  <c r="N220" i="1"/>
  <c r="O220" i="1" s="1"/>
  <c r="M221" i="1" s="1"/>
  <c r="X220" i="1" l="1"/>
  <c r="V220" i="1"/>
  <c r="S220" i="1"/>
  <c r="A1231" i="1"/>
  <c r="Y220" i="1"/>
  <c r="A1232" i="1" l="1"/>
  <c r="P221" i="1"/>
  <c r="N221" i="1"/>
  <c r="O221" i="1" s="1"/>
  <c r="M222" i="1" s="1"/>
  <c r="X221" i="1" l="1"/>
  <c r="V221" i="1"/>
  <c r="S221" i="1"/>
  <c r="A1233" i="1"/>
  <c r="Y221" i="1"/>
  <c r="A1234" i="1" l="1"/>
  <c r="P222" i="1"/>
  <c r="N222" i="1"/>
  <c r="O222" i="1" s="1"/>
  <c r="M223" i="1" s="1"/>
  <c r="X222" i="1" l="1"/>
  <c r="V222" i="1"/>
  <c r="S222" i="1"/>
  <c r="A1235" i="1"/>
  <c r="Y222" i="1"/>
  <c r="A1236" i="1" l="1"/>
  <c r="P223" i="1"/>
  <c r="N223" i="1"/>
  <c r="O223" i="1" s="1"/>
  <c r="M224" i="1" s="1"/>
  <c r="X223" i="1" l="1"/>
  <c r="V223" i="1"/>
  <c r="S223" i="1"/>
  <c r="A1237" i="1"/>
  <c r="Y223" i="1"/>
  <c r="A1238" i="1" l="1"/>
  <c r="P224" i="1"/>
  <c r="N224" i="1"/>
  <c r="O224" i="1" s="1"/>
  <c r="M225" i="1" s="1"/>
  <c r="X224" i="1" l="1"/>
  <c r="S224" i="1"/>
  <c r="V224" i="1"/>
  <c r="A1239" i="1"/>
  <c r="Y224" i="1"/>
  <c r="A1240" i="1" l="1"/>
  <c r="P225" i="1"/>
  <c r="N225" i="1"/>
  <c r="O225" i="1" s="1"/>
  <c r="M226" i="1" s="1"/>
  <c r="X225" i="1" l="1"/>
  <c r="V225" i="1"/>
  <c r="S225" i="1"/>
  <c r="A1241" i="1"/>
  <c r="Y225" i="1"/>
  <c r="A1242" i="1" l="1"/>
  <c r="P226" i="1"/>
  <c r="N226" i="1"/>
  <c r="O226" i="1" s="1"/>
  <c r="M227" i="1" s="1"/>
  <c r="X226" i="1" l="1"/>
  <c r="V226" i="1"/>
  <c r="S226" i="1"/>
  <c r="A1243" i="1"/>
  <c r="Y226" i="1"/>
  <c r="A1244" i="1" l="1"/>
  <c r="P227" i="1"/>
  <c r="N227" i="1"/>
  <c r="O227" i="1" s="1"/>
  <c r="M228" i="1" s="1"/>
  <c r="X227" i="1" l="1"/>
  <c r="V227" i="1"/>
  <c r="S227" i="1"/>
  <c r="A1245" i="1"/>
  <c r="Y227" i="1"/>
  <c r="A1246" i="1" l="1"/>
  <c r="P228" i="1"/>
  <c r="N228" i="1"/>
  <c r="O228" i="1" s="1"/>
  <c r="M229" i="1" s="1"/>
  <c r="X228" i="1" l="1"/>
  <c r="V228" i="1"/>
  <c r="S228" i="1"/>
  <c r="A1247" i="1"/>
  <c r="Y228" i="1"/>
  <c r="A1248" i="1" l="1"/>
  <c r="P229" i="1"/>
  <c r="N229" i="1"/>
  <c r="O229" i="1" s="1"/>
  <c r="M230" i="1" s="1"/>
  <c r="X229" i="1" l="1"/>
  <c r="S229" i="1"/>
  <c r="V229" i="1"/>
  <c r="A1249" i="1"/>
  <c r="Y229" i="1"/>
  <c r="A1250" i="1" l="1"/>
  <c r="P230" i="1"/>
  <c r="N230" i="1"/>
  <c r="O230" i="1" s="1"/>
  <c r="M231" i="1" s="1"/>
  <c r="X230" i="1" l="1"/>
  <c r="S230" i="1"/>
  <c r="V230" i="1"/>
  <c r="A1251" i="1"/>
  <c r="Y230" i="1"/>
  <c r="A1252" i="1" l="1"/>
  <c r="P231" i="1"/>
  <c r="N231" i="1"/>
  <c r="O231" i="1" s="1"/>
  <c r="M232" i="1" s="1"/>
  <c r="X231" i="1" l="1"/>
  <c r="V231" i="1"/>
  <c r="S231" i="1"/>
  <c r="A1253" i="1"/>
  <c r="Y231" i="1"/>
  <c r="A1254" i="1" l="1"/>
  <c r="P232" i="1"/>
  <c r="N232" i="1"/>
  <c r="O232" i="1" s="1"/>
  <c r="M233" i="1" s="1"/>
  <c r="X232" i="1" l="1"/>
  <c r="V232" i="1"/>
  <c r="S232" i="1"/>
  <c r="A1255" i="1"/>
  <c r="Y232" i="1"/>
  <c r="A1256" i="1" l="1"/>
  <c r="P233" i="1"/>
  <c r="N233" i="1"/>
  <c r="O233" i="1" s="1"/>
  <c r="M234" i="1" s="1"/>
  <c r="X233" i="1" l="1"/>
  <c r="V233" i="1"/>
  <c r="S233" i="1"/>
  <c r="A1257" i="1"/>
  <c r="Y233" i="1"/>
  <c r="A1258" i="1" l="1"/>
  <c r="P234" i="1"/>
  <c r="N234" i="1"/>
  <c r="O234" i="1" s="1"/>
  <c r="M235" i="1" s="1"/>
  <c r="X234" i="1" l="1"/>
  <c r="S234" i="1"/>
  <c r="V234" i="1"/>
  <c r="A1259" i="1"/>
  <c r="Y234" i="1"/>
  <c r="A1260" i="1" l="1"/>
  <c r="P235" i="1"/>
  <c r="N235" i="1"/>
  <c r="O235" i="1" s="1"/>
  <c r="M236" i="1" s="1"/>
  <c r="X235" i="1" l="1"/>
  <c r="V235" i="1"/>
  <c r="S235" i="1"/>
  <c r="A1261" i="1"/>
  <c r="Y235" i="1"/>
  <c r="A1262" i="1" l="1"/>
  <c r="P236" i="1"/>
  <c r="N236" i="1"/>
  <c r="O236" i="1" s="1"/>
  <c r="M237" i="1" s="1"/>
  <c r="X236" i="1" l="1"/>
  <c r="V236" i="1"/>
  <c r="S236" i="1"/>
  <c r="A1263" i="1"/>
  <c r="Y236" i="1"/>
  <c r="A1264" i="1" l="1"/>
  <c r="P237" i="1"/>
  <c r="N237" i="1"/>
  <c r="O237" i="1" s="1"/>
  <c r="M238" i="1" s="1"/>
  <c r="X237" i="1" l="1"/>
  <c r="V237" i="1"/>
  <c r="S237" i="1"/>
  <c r="A1265" i="1"/>
  <c r="Y237" i="1"/>
  <c r="A1266" i="1" l="1"/>
  <c r="P238" i="1"/>
  <c r="N238" i="1"/>
  <c r="O238" i="1" s="1"/>
  <c r="M239" i="1" s="1"/>
  <c r="X238" i="1" l="1"/>
  <c r="V238" i="1"/>
  <c r="S238" i="1"/>
  <c r="A1267" i="1"/>
  <c r="Y238" i="1"/>
  <c r="A1268" i="1" l="1"/>
  <c r="P239" i="1"/>
  <c r="N239" i="1"/>
  <c r="O239" i="1" s="1"/>
  <c r="M240" i="1" s="1"/>
  <c r="X239" i="1" l="1"/>
  <c r="V239" i="1"/>
  <c r="S239" i="1"/>
  <c r="A1269" i="1"/>
  <c r="Y239" i="1"/>
  <c r="A1270" i="1" l="1"/>
  <c r="P240" i="1"/>
  <c r="N240" i="1"/>
  <c r="O240" i="1" s="1"/>
  <c r="M241" i="1" s="1"/>
  <c r="X240" i="1" l="1"/>
  <c r="S240" i="1"/>
  <c r="V240" i="1"/>
  <c r="A1271" i="1"/>
  <c r="Y240" i="1"/>
  <c r="A1272" i="1" l="1"/>
  <c r="P241" i="1"/>
  <c r="N241" i="1"/>
  <c r="O241" i="1" s="1"/>
  <c r="M242" i="1" s="1"/>
  <c r="X241" i="1" l="1"/>
  <c r="V241" i="1"/>
  <c r="S241" i="1"/>
  <c r="A1273" i="1"/>
  <c r="Y241" i="1"/>
  <c r="A1274" i="1" l="1"/>
  <c r="P242" i="1"/>
  <c r="N242" i="1"/>
  <c r="O242" i="1" s="1"/>
  <c r="M243" i="1" s="1"/>
  <c r="X242" i="1" l="1"/>
  <c r="V242" i="1"/>
  <c r="S242" i="1"/>
  <c r="A1275" i="1"/>
  <c r="Y242" i="1"/>
  <c r="A1276" i="1" l="1"/>
  <c r="P243" i="1"/>
  <c r="N243" i="1"/>
  <c r="O243" i="1" s="1"/>
  <c r="M244" i="1" s="1"/>
  <c r="X243" i="1" l="1"/>
  <c r="V243" i="1"/>
  <c r="S243" i="1"/>
  <c r="A1277" i="1"/>
  <c r="Y243" i="1"/>
  <c r="A1278" i="1" l="1"/>
  <c r="P244" i="1"/>
  <c r="N244" i="1"/>
  <c r="O244" i="1" s="1"/>
  <c r="M245" i="1" s="1"/>
  <c r="X244" i="1" l="1"/>
  <c r="V244" i="1"/>
  <c r="S244" i="1"/>
  <c r="A1279" i="1"/>
  <c r="Y244" i="1"/>
  <c r="A1280" i="1" l="1"/>
  <c r="P245" i="1"/>
  <c r="N245" i="1"/>
  <c r="O245" i="1" s="1"/>
  <c r="M246" i="1" s="1"/>
  <c r="X245" i="1" l="1"/>
  <c r="V245" i="1"/>
  <c r="S245" i="1"/>
  <c r="A1281" i="1"/>
  <c r="Y245" i="1"/>
  <c r="A1282" i="1" l="1"/>
  <c r="P246" i="1"/>
  <c r="N246" i="1"/>
  <c r="O246" i="1" s="1"/>
  <c r="M247" i="1" s="1"/>
  <c r="X246" i="1" l="1"/>
  <c r="V246" i="1"/>
  <c r="S246" i="1"/>
  <c r="A1283" i="1"/>
  <c r="Y246" i="1"/>
  <c r="A1284" i="1" l="1"/>
  <c r="P247" i="1"/>
  <c r="N247" i="1"/>
  <c r="O247" i="1" s="1"/>
  <c r="M248" i="1" s="1"/>
  <c r="X247" i="1" l="1"/>
  <c r="V247" i="1"/>
  <c r="S247" i="1"/>
  <c r="A1285" i="1"/>
  <c r="Y247" i="1"/>
  <c r="A1286" i="1" l="1"/>
  <c r="P248" i="1"/>
  <c r="N248" i="1"/>
  <c r="O248" i="1" s="1"/>
  <c r="M249" i="1" s="1"/>
  <c r="X248" i="1" l="1"/>
  <c r="V248" i="1"/>
  <c r="S248" i="1"/>
  <c r="A1287" i="1"/>
  <c r="Y248" i="1"/>
  <c r="A1288" i="1" l="1"/>
  <c r="P249" i="1"/>
  <c r="N249" i="1"/>
  <c r="O249" i="1" s="1"/>
  <c r="M250" i="1" s="1"/>
  <c r="X249" i="1" l="1"/>
  <c r="V249" i="1"/>
  <c r="S249" i="1"/>
  <c r="A1289" i="1"/>
  <c r="Y249" i="1"/>
  <c r="A1290" i="1" l="1"/>
  <c r="P250" i="1"/>
  <c r="N250" i="1"/>
  <c r="O250" i="1" s="1"/>
  <c r="M251" i="1" s="1"/>
  <c r="X250" i="1" l="1"/>
  <c r="V250" i="1"/>
  <c r="S250" i="1"/>
  <c r="A1291" i="1"/>
  <c r="Y250" i="1"/>
  <c r="A1292" i="1" l="1"/>
  <c r="P251" i="1"/>
  <c r="N251" i="1"/>
  <c r="O251" i="1" s="1"/>
  <c r="M252" i="1" s="1"/>
  <c r="X251" i="1" l="1"/>
  <c r="V251" i="1"/>
  <c r="S251" i="1"/>
  <c r="A1293" i="1"/>
  <c r="Y251" i="1"/>
  <c r="A1294" i="1" l="1"/>
  <c r="P252" i="1"/>
  <c r="N252" i="1"/>
  <c r="O252" i="1" s="1"/>
  <c r="M253" i="1" s="1"/>
  <c r="X252" i="1" l="1"/>
  <c r="S252" i="1"/>
  <c r="V252" i="1"/>
  <c r="A1295" i="1"/>
  <c r="Y252" i="1"/>
  <c r="A1296" i="1" l="1"/>
  <c r="P253" i="1"/>
  <c r="N253" i="1"/>
  <c r="O253" i="1" s="1"/>
  <c r="M254" i="1" s="1"/>
  <c r="X253" i="1" l="1"/>
  <c r="V253" i="1"/>
  <c r="S253" i="1"/>
  <c r="A1297" i="1"/>
  <c r="Y253" i="1"/>
  <c r="A1298" i="1" l="1"/>
  <c r="P254" i="1"/>
  <c r="N254" i="1"/>
  <c r="O254" i="1" s="1"/>
  <c r="M255" i="1" s="1"/>
  <c r="X254" i="1" l="1"/>
  <c r="V254" i="1"/>
  <c r="S254" i="1"/>
  <c r="A1299" i="1"/>
  <c r="Y254" i="1"/>
  <c r="A1300" i="1" l="1"/>
  <c r="P255" i="1"/>
  <c r="N255" i="1"/>
  <c r="O255" i="1" s="1"/>
  <c r="M256" i="1" s="1"/>
  <c r="X255" i="1" l="1"/>
  <c r="V255" i="1"/>
  <c r="S255" i="1"/>
  <c r="A1301" i="1"/>
  <c r="Y255" i="1"/>
  <c r="A1302" i="1" l="1"/>
  <c r="P256" i="1"/>
  <c r="N256" i="1"/>
  <c r="O256" i="1" s="1"/>
  <c r="M257" i="1" s="1"/>
  <c r="X256" i="1" l="1"/>
  <c r="S256" i="1"/>
  <c r="V256" i="1"/>
  <c r="A1303" i="1"/>
  <c r="Y256" i="1"/>
  <c r="A1304" i="1" l="1"/>
  <c r="P257" i="1"/>
  <c r="N257" i="1"/>
  <c r="O257" i="1" s="1"/>
  <c r="M258" i="1" s="1"/>
  <c r="X257" i="1" l="1"/>
  <c r="V257" i="1"/>
  <c r="S257" i="1"/>
  <c r="A1305" i="1"/>
  <c r="Y257" i="1"/>
  <c r="A1306" i="1" l="1"/>
  <c r="P258" i="1"/>
  <c r="N258" i="1"/>
  <c r="O258" i="1" s="1"/>
  <c r="M259" i="1" s="1"/>
  <c r="X258" i="1" l="1"/>
  <c r="V258" i="1"/>
  <c r="S258" i="1"/>
  <c r="A1307" i="1"/>
  <c r="Y258" i="1"/>
  <c r="A1308" i="1" l="1"/>
  <c r="P259" i="1"/>
  <c r="N259" i="1"/>
  <c r="O259" i="1" s="1"/>
  <c r="M260" i="1" s="1"/>
  <c r="X259" i="1" l="1"/>
  <c r="V259" i="1"/>
  <c r="S259" i="1"/>
  <c r="A1309" i="1"/>
  <c r="Y259" i="1"/>
  <c r="A1310" i="1" l="1"/>
  <c r="P260" i="1"/>
  <c r="N260" i="1"/>
  <c r="O260" i="1" s="1"/>
  <c r="M261" i="1" s="1"/>
  <c r="X260" i="1" l="1"/>
  <c r="V260" i="1"/>
  <c r="S260" i="1"/>
  <c r="A1311" i="1"/>
  <c r="Y260" i="1"/>
  <c r="A1312" i="1" l="1"/>
  <c r="P261" i="1"/>
  <c r="N261" i="1"/>
  <c r="O261" i="1" s="1"/>
  <c r="M262" i="1" s="1"/>
  <c r="X261" i="1" l="1"/>
  <c r="V261" i="1"/>
  <c r="S261" i="1"/>
  <c r="A1313" i="1"/>
  <c r="Y261" i="1"/>
  <c r="A1314" i="1" l="1"/>
  <c r="P262" i="1"/>
  <c r="N262" i="1"/>
  <c r="O262" i="1" s="1"/>
  <c r="M263" i="1" s="1"/>
  <c r="X262" i="1" l="1"/>
  <c r="V262" i="1"/>
  <c r="S262" i="1"/>
  <c r="A1315" i="1"/>
  <c r="Y262" i="1"/>
  <c r="A1316" i="1" l="1"/>
  <c r="P263" i="1"/>
  <c r="N263" i="1"/>
  <c r="O263" i="1" s="1"/>
  <c r="M264" i="1" s="1"/>
  <c r="X263" i="1" l="1"/>
  <c r="V263" i="1"/>
  <c r="S263" i="1"/>
  <c r="A1317" i="1"/>
  <c r="Y263" i="1"/>
  <c r="A1318" i="1" l="1"/>
  <c r="P264" i="1"/>
  <c r="N264" i="1"/>
  <c r="O264" i="1" s="1"/>
  <c r="M265" i="1" s="1"/>
  <c r="X264" i="1" l="1"/>
  <c r="V264" i="1"/>
  <c r="S264" i="1"/>
  <c r="A1319" i="1"/>
  <c r="Y264" i="1"/>
  <c r="A1320" i="1" l="1"/>
  <c r="P265" i="1"/>
  <c r="N265" i="1"/>
  <c r="O265" i="1" s="1"/>
  <c r="M266" i="1" s="1"/>
  <c r="X265" i="1" l="1"/>
  <c r="V265" i="1"/>
  <c r="S265" i="1"/>
  <c r="A1321" i="1"/>
  <c r="Y265" i="1"/>
  <c r="A1322" i="1" l="1"/>
  <c r="P266" i="1"/>
  <c r="N266" i="1"/>
  <c r="O266" i="1" s="1"/>
  <c r="M267" i="1" s="1"/>
  <c r="X266" i="1" l="1"/>
  <c r="V266" i="1"/>
  <c r="S266" i="1"/>
  <c r="A1323" i="1"/>
  <c r="Y266" i="1"/>
  <c r="A1324" i="1" l="1"/>
  <c r="P267" i="1"/>
  <c r="N267" i="1"/>
  <c r="O267" i="1" s="1"/>
  <c r="M268" i="1" s="1"/>
  <c r="X267" i="1" l="1"/>
  <c r="V267" i="1"/>
  <c r="S267" i="1"/>
  <c r="A1325" i="1"/>
  <c r="Y267" i="1"/>
  <c r="A1326" i="1" l="1"/>
  <c r="P268" i="1"/>
  <c r="N268" i="1"/>
  <c r="O268" i="1" s="1"/>
  <c r="M269" i="1" s="1"/>
  <c r="X268" i="1" l="1"/>
  <c r="V268" i="1"/>
  <c r="S268" i="1"/>
  <c r="A1327" i="1"/>
  <c r="Y268" i="1"/>
  <c r="A1328" i="1" l="1"/>
  <c r="P269" i="1"/>
  <c r="N269" i="1"/>
  <c r="O269" i="1" s="1"/>
  <c r="M270" i="1" s="1"/>
  <c r="X269" i="1" l="1"/>
  <c r="V269" i="1"/>
  <c r="S269" i="1"/>
  <c r="A1329" i="1"/>
  <c r="Y269" i="1"/>
  <c r="A1330" i="1" l="1"/>
  <c r="P270" i="1"/>
  <c r="N270" i="1"/>
  <c r="O270" i="1" s="1"/>
  <c r="M271" i="1" s="1"/>
  <c r="X270" i="1" l="1"/>
  <c r="V270" i="1"/>
  <c r="S270" i="1"/>
  <c r="A1331" i="1"/>
  <c r="Y270" i="1"/>
  <c r="A1332" i="1" l="1"/>
  <c r="P271" i="1"/>
  <c r="N271" i="1"/>
  <c r="O271" i="1" s="1"/>
  <c r="M272" i="1" s="1"/>
  <c r="X271" i="1" l="1"/>
  <c r="V271" i="1"/>
  <c r="S271" i="1"/>
  <c r="A1333" i="1"/>
  <c r="Y271" i="1"/>
  <c r="A1334" i="1" l="1"/>
  <c r="P272" i="1"/>
  <c r="N272" i="1"/>
  <c r="O272" i="1" s="1"/>
  <c r="M273" i="1" s="1"/>
  <c r="X272" i="1" l="1"/>
  <c r="S272" i="1"/>
  <c r="V272" i="1"/>
  <c r="A1335" i="1"/>
  <c r="Y272" i="1"/>
  <c r="A1336" i="1" l="1"/>
  <c r="P273" i="1"/>
  <c r="N273" i="1"/>
  <c r="O273" i="1" s="1"/>
  <c r="M274" i="1" s="1"/>
  <c r="X273" i="1" l="1"/>
  <c r="V273" i="1"/>
  <c r="S273" i="1"/>
  <c r="A1337" i="1"/>
  <c r="Y273" i="1"/>
  <c r="A1338" i="1" l="1"/>
  <c r="P274" i="1"/>
  <c r="N274" i="1"/>
  <c r="O274" i="1" s="1"/>
  <c r="M275" i="1" s="1"/>
  <c r="X274" i="1" l="1"/>
  <c r="V274" i="1"/>
  <c r="S274" i="1"/>
  <c r="A1339" i="1"/>
  <c r="Y274" i="1"/>
  <c r="A1340" i="1" l="1"/>
  <c r="P275" i="1"/>
  <c r="N275" i="1"/>
  <c r="O275" i="1" s="1"/>
  <c r="M276" i="1" s="1"/>
  <c r="X275" i="1" l="1"/>
  <c r="V275" i="1"/>
  <c r="S275" i="1"/>
  <c r="A1341" i="1"/>
  <c r="Y275" i="1"/>
  <c r="A1342" i="1" l="1"/>
  <c r="P276" i="1"/>
  <c r="N276" i="1"/>
  <c r="O276" i="1" s="1"/>
  <c r="M277" i="1" s="1"/>
  <c r="X276" i="1" l="1"/>
  <c r="V276" i="1"/>
  <c r="S276" i="1"/>
  <c r="A1343" i="1"/>
  <c r="Y276" i="1"/>
  <c r="A1344" i="1" l="1"/>
  <c r="P277" i="1"/>
  <c r="N277" i="1"/>
  <c r="O277" i="1" s="1"/>
  <c r="M278" i="1" s="1"/>
  <c r="X277" i="1" l="1"/>
  <c r="V277" i="1"/>
  <c r="S277" i="1"/>
  <c r="A1345" i="1"/>
  <c r="Y277" i="1"/>
  <c r="A1346" i="1" l="1"/>
  <c r="P278" i="1"/>
  <c r="N278" i="1"/>
  <c r="O278" i="1" s="1"/>
  <c r="M279" i="1" s="1"/>
  <c r="X278" i="1" l="1"/>
  <c r="V278" i="1"/>
  <c r="S278" i="1"/>
  <c r="A1347" i="1"/>
  <c r="Y278" i="1"/>
  <c r="A1348" i="1" l="1"/>
  <c r="P279" i="1"/>
  <c r="N279" i="1"/>
  <c r="O279" i="1" s="1"/>
  <c r="M280" i="1" s="1"/>
  <c r="X279" i="1" l="1"/>
  <c r="V279" i="1"/>
  <c r="S279" i="1"/>
  <c r="A1349" i="1"/>
  <c r="Y279" i="1"/>
  <c r="A1350" i="1" l="1"/>
  <c r="P280" i="1"/>
  <c r="N280" i="1"/>
  <c r="O280" i="1" s="1"/>
  <c r="M281" i="1" s="1"/>
  <c r="X280" i="1" l="1"/>
  <c r="V280" i="1"/>
  <c r="S280" i="1"/>
  <c r="A1351" i="1"/>
  <c r="Y280" i="1"/>
  <c r="A1352" i="1" l="1"/>
  <c r="P281" i="1"/>
  <c r="N281" i="1"/>
  <c r="O281" i="1" s="1"/>
  <c r="M282" i="1" s="1"/>
  <c r="X281" i="1" l="1"/>
  <c r="V281" i="1"/>
  <c r="S281" i="1"/>
  <c r="A1353" i="1"/>
  <c r="Y281" i="1"/>
  <c r="A1354" i="1" l="1"/>
  <c r="P282" i="1"/>
  <c r="N282" i="1"/>
  <c r="O282" i="1" s="1"/>
  <c r="M283" i="1" s="1"/>
  <c r="X282" i="1" l="1"/>
  <c r="V282" i="1"/>
  <c r="S282" i="1"/>
  <c r="A1355" i="1"/>
  <c r="Y282" i="1"/>
  <c r="A1356" i="1" l="1"/>
  <c r="P283" i="1"/>
  <c r="N283" i="1"/>
  <c r="O283" i="1" s="1"/>
  <c r="M284" i="1" s="1"/>
  <c r="X283" i="1" l="1"/>
  <c r="V283" i="1"/>
  <c r="S283" i="1"/>
  <c r="A1357" i="1"/>
  <c r="Y283" i="1"/>
  <c r="A1358" i="1" l="1"/>
  <c r="P284" i="1"/>
  <c r="N284" i="1"/>
  <c r="O284" i="1" s="1"/>
  <c r="M285" i="1" s="1"/>
  <c r="X284" i="1" l="1"/>
  <c r="S284" i="1"/>
  <c r="V284" i="1"/>
  <c r="A1359" i="1"/>
  <c r="Y284" i="1"/>
  <c r="A1360" i="1" l="1"/>
  <c r="P285" i="1"/>
  <c r="N285" i="1"/>
  <c r="O285" i="1" s="1"/>
  <c r="M286" i="1" s="1"/>
  <c r="X285" i="1" l="1"/>
  <c r="V285" i="1"/>
  <c r="S285" i="1"/>
  <c r="A1361" i="1"/>
  <c r="Y285" i="1"/>
  <c r="A1362" i="1" l="1"/>
  <c r="P286" i="1"/>
  <c r="N286" i="1"/>
  <c r="O286" i="1" s="1"/>
  <c r="M287" i="1" s="1"/>
  <c r="X286" i="1" l="1"/>
  <c r="V286" i="1"/>
  <c r="S286" i="1"/>
  <c r="A1363" i="1"/>
  <c r="Y286" i="1"/>
  <c r="A1364" i="1" l="1"/>
  <c r="P287" i="1"/>
  <c r="N287" i="1"/>
  <c r="O287" i="1" s="1"/>
  <c r="M288" i="1" s="1"/>
  <c r="X287" i="1" l="1"/>
  <c r="V287" i="1"/>
  <c r="S287" i="1"/>
  <c r="A1365" i="1"/>
  <c r="Y287" i="1"/>
  <c r="A1366" i="1" l="1"/>
  <c r="P288" i="1"/>
  <c r="N288" i="1"/>
  <c r="O288" i="1" s="1"/>
  <c r="M289" i="1" s="1"/>
  <c r="X288" i="1" l="1"/>
  <c r="S288" i="1"/>
  <c r="V288" i="1"/>
  <c r="A1367" i="1"/>
  <c r="Y288" i="1"/>
  <c r="A1368" i="1" l="1"/>
  <c r="P289" i="1"/>
  <c r="N289" i="1"/>
  <c r="O289" i="1" s="1"/>
  <c r="M290" i="1" s="1"/>
  <c r="X289" i="1" l="1"/>
  <c r="V289" i="1"/>
  <c r="S289" i="1"/>
  <c r="A1369" i="1"/>
  <c r="Y289" i="1"/>
  <c r="A1370" i="1" l="1"/>
  <c r="P290" i="1"/>
  <c r="N290" i="1"/>
  <c r="O290" i="1" s="1"/>
  <c r="M291" i="1" s="1"/>
  <c r="X290" i="1" l="1"/>
  <c r="V290" i="1"/>
  <c r="S290" i="1"/>
  <c r="A1371" i="1"/>
  <c r="Y290" i="1"/>
  <c r="A1372" i="1" l="1"/>
  <c r="P291" i="1"/>
  <c r="N291" i="1"/>
  <c r="O291" i="1" s="1"/>
  <c r="M292" i="1" s="1"/>
  <c r="X291" i="1" l="1"/>
  <c r="V291" i="1"/>
  <c r="S291" i="1"/>
  <c r="A1373" i="1"/>
  <c r="Y291" i="1"/>
  <c r="A1374" i="1" l="1"/>
  <c r="P292" i="1"/>
  <c r="N292" i="1"/>
  <c r="O292" i="1" s="1"/>
  <c r="M293" i="1" s="1"/>
  <c r="X292" i="1" l="1"/>
  <c r="V292" i="1"/>
  <c r="S292" i="1"/>
  <c r="A1375" i="1"/>
  <c r="Y292" i="1"/>
  <c r="A1376" i="1" l="1"/>
  <c r="P293" i="1"/>
  <c r="N293" i="1"/>
  <c r="O293" i="1" s="1"/>
  <c r="M294" i="1" s="1"/>
  <c r="X293" i="1" l="1"/>
  <c r="V293" i="1"/>
  <c r="S293" i="1"/>
  <c r="A1377" i="1"/>
  <c r="Y293" i="1"/>
  <c r="A1378" i="1" l="1"/>
  <c r="P294" i="1"/>
  <c r="N294" i="1"/>
  <c r="O294" i="1" s="1"/>
  <c r="M295" i="1" s="1"/>
  <c r="X294" i="1" l="1"/>
  <c r="V294" i="1"/>
  <c r="S294" i="1"/>
  <c r="A1379" i="1"/>
  <c r="Y294" i="1"/>
  <c r="A1380" i="1" l="1"/>
  <c r="P295" i="1"/>
  <c r="N295" i="1"/>
  <c r="O295" i="1" s="1"/>
  <c r="M296" i="1" s="1"/>
  <c r="X295" i="1" l="1"/>
  <c r="V295" i="1"/>
  <c r="S295" i="1"/>
  <c r="A1381" i="1"/>
  <c r="Y295" i="1"/>
  <c r="A1382" i="1" l="1"/>
  <c r="P296" i="1"/>
  <c r="N296" i="1"/>
  <c r="O296" i="1" s="1"/>
  <c r="M297" i="1" s="1"/>
  <c r="X296" i="1" l="1"/>
  <c r="V296" i="1"/>
  <c r="S296" i="1"/>
  <c r="A1383" i="1"/>
  <c r="Y296" i="1"/>
  <c r="A1384" i="1" l="1"/>
  <c r="P297" i="1"/>
  <c r="N297" i="1"/>
  <c r="O297" i="1" s="1"/>
  <c r="M298" i="1" s="1"/>
  <c r="X297" i="1" l="1"/>
  <c r="V297" i="1"/>
  <c r="S297" i="1"/>
  <c r="A1385" i="1"/>
  <c r="Y297" i="1"/>
  <c r="A1386" i="1" l="1"/>
  <c r="P298" i="1"/>
  <c r="N298" i="1"/>
  <c r="O298" i="1" s="1"/>
  <c r="M299" i="1" s="1"/>
  <c r="X298" i="1" l="1"/>
  <c r="V298" i="1"/>
  <c r="S298" i="1"/>
  <c r="A1387" i="1"/>
  <c r="Y298" i="1"/>
  <c r="A1388" i="1" l="1"/>
  <c r="P299" i="1"/>
  <c r="N299" i="1"/>
  <c r="O299" i="1" s="1"/>
  <c r="M300" i="1" s="1"/>
  <c r="X299" i="1" l="1"/>
  <c r="V299" i="1"/>
  <c r="S299" i="1"/>
  <c r="A1389" i="1"/>
  <c r="Y299" i="1"/>
  <c r="A1390" i="1" l="1"/>
  <c r="P300" i="1"/>
  <c r="N300" i="1"/>
  <c r="O300" i="1" s="1"/>
  <c r="M301" i="1" s="1"/>
  <c r="X300" i="1" l="1"/>
  <c r="V300" i="1"/>
  <c r="S300" i="1"/>
  <c r="A1391" i="1"/>
  <c r="Y300" i="1"/>
  <c r="A1392" i="1" l="1"/>
  <c r="P301" i="1"/>
  <c r="N301" i="1"/>
  <c r="O301" i="1" s="1"/>
  <c r="M302" i="1" s="1"/>
  <c r="X301" i="1" l="1"/>
  <c r="V301" i="1"/>
  <c r="S301" i="1"/>
  <c r="A1393" i="1"/>
  <c r="Y301" i="1"/>
  <c r="A1394" i="1" l="1"/>
  <c r="P302" i="1"/>
  <c r="N302" i="1"/>
  <c r="O302" i="1" s="1"/>
  <c r="M303" i="1" s="1"/>
  <c r="X302" i="1" l="1"/>
  <c r="V302" i="1"/>
  <c r="S302" i="1"/>
  <c r="A1395" i="1"/>
  <c r="Y302" i="1"/>
  <c r="A1396" i="1" l="1"/>
  <c r="P303" i="1"/>
  <c r="N303" i="1"/>
  <c r="O303" i="1" s="1"/>
  <c r="M304" i="1" s="1"/>
  <c r="X303" i="1" l="1"/>
  <c r="V303" i="1"/>
  <c r="S303" i="1"/>
  <c r="A1397" i="1"/>
  <c r="Y303" i="1"/>
  <c r="A1398" i="1" l="1"/>
  <c r="P304" i="1"/>
  <c r="N304" i="1"/>
  <c r="O304" i="1" s="1"/>
  <c r="M305" i="1" s="1"/>
  <c r="X304" i="1" l="1"/>
  <c r="S304" i="1"/>
  <c r="V304" i="1"/>
  <c r="A1399" i="1"/>
  <c r="Y304" i="1"/>
  <c r="A1400" i="1" l="1"/>
  <c r="P305" i="1"/>
  <c r="N305" i="1"/>
  <c r="O305" i="1" s="1"/>
  <c r="M306" i="1" s="1"/>
  <c r="X305" i="1" l="1"/>
  <c r="V305" i="1"/>
  <c r="S305" i="1"/>
  <c r="A1401" i="1"/>
  <c r="Y305" i="1"/>
  <c r="A1402" i="1" l="1"/>
  <c r="P306" i="1"/>
  <c r="N306" i="1"/>
  <c r="O306" i="1" s="1"/>
  <c r="M307" i="1" s="1"/>
  <c r="X306" i="1" l="1"/>
  <c r="V306" i="1"/>
  <c r="S306" i="1"/>
  <c r="A1403" i="1"/>
  <c r="Y306" i="1"/>
  <c r="A1404" i="1" l="1"/>
  <c r="P307" i="1"/>
  <c r="N307" i="1"/>
  <c r="O307" i="1" s="1"/>
  <c r="M308" i="1" s="1"/>
  <c r="X307" i="1" l="1"/>
  <c r="V307" i="1"/>
  <c r="S307" i="1"/>
  <c r="A1405" i="1"/>
  <c r="Y307" i="1"/>
  <c r="A1406" i="1" l="1"/>
  <c r="P308" i="1"/>
  <c r="N308" i="1"/>
  <c r="O308" i="1" s="1"/>
  <c r="M309" i="1" s="1"/>
  <c r="X308" i="1" l="1"/>
  <c r="V308" i="1"/>
  <c r="S308" i="1"/>
  <c r="A1407" i="1"/>
  <c r="Y308" i="1"/>
  <c r="A1408" i="1" l="1"/>
  <c r="P309" i="1"/>
  <c r="N309" i="1"/>
  <c r="O309" i="1" s="1"/>
  <c r="M310" i="1" s="1"/>
  <c r="X309" i="1" l="1"/>
  <c r="V309" i="1"/>
  <c r="S309" i="1"/>
  <c r="A1409" i="1"/>
  <c r="Y309" i="1"/>
  <c r="A1410" i="1" l="1"/>
  <c r="P310" i="1"/>
  <c r="N310" i="1"/>
  <c r="O310" i="1" s="1"/>
  <c r="M311" i="1" s="1"/>
  <c r="X310" i="1" l="1"/>
  <c r="V310" i="1"/>
  <c r="S310" i="1"/>
  <c r="A1411" i="1"/>
  <c r="Y310" i="1"/>
  <c r="A1412" i="1" l="1"/>
  <c r="P311" i="1"/>
  <c r="N311" i="1"/>
  <c r="O311" i="1" s="1"/>
  <c r="M312" i="1" s="1"/>
  <c r="X311" i="1" l="1"/>
  <c r="V311" i="1"/>
  <c r="S311" i="1"/>
  <c r="A1413" i="1"/>
  <c r="Y311" i="1"/>
  <c r="A1414" i="1" l="1"/>
  <c r="P312" i="1"/>
  <c r="N312" i="1"/>
  <c r="O312" i="1" s="1"/>
  <c r="M313" i="1" s="1"/>
  <c r="X312" i="1" l="1"/>
  <c r="V312" i="1"/>
  <c r="S312" i="1"/>
  <c r="A1415" i="1"/>
  <c r="Y312" i="1"/>
  <c r="A1416" i="1" l="1"/>
  <c r="P313" i="1"/>
  <c r="N313" i="1"/>
  <c r="O313" i="1" s="1"/>
  <c r="M314" i="1" s="1"/>
  <c r="X313" i="1" l="1"/>
  <c r="V313" i="1"/>
  <c r="S313" i="1"/>
  <c r="A1417" i="1"/>
  <c r="Y313" i="1"/>
  <c r="A1418" i="1" l="1"/>
  <c r="P314" i="1"/>
  <c r="N314" i="1"/>
  <c r="O314" i="1" s="1"/>
  <c r="M315" i="1" s="1"/>
  <c r="X314" i="1" l="1"/>
  <c r="V314" i="1"/>
  <c r="S314" i="1"/>
  <c r="A1419" i="1"/>
  <c r="Y314" i="1"/>
  <c r="A1420" i="1" l="1"/>
  <c r="P315" i="1"/>
  <c r="N315" i="1"/>
  <c r="O315" i="1" s="1"/>
  <c r="M316" i="1" s="1"/>
  <c r="X315" i="1" l="1"/>
  <c r="V315" i="1"/>
  <c r="S315" i="1"/>
  <c r="A1421" i="1"/>
  <c r="Y315" i="1"/>
  <c r="A1422" i="1" l="1"/>
  <c r="P316" i="1"/>
  <c r="N316" i="1"/>
  <c r="O316" i="1" s="1"/>
  <c r="M317" i="1" s="1"/>
  <c r="X316" i="1" l="1"/>
  <c r="S316" i="1"/>
  <c r="V316" i="1"/>
  <c r="A1423" i="1"/>
  <c r="Y316" i="1"/>
  <c r="A1424" i="1" l="1"/>
  <c r="P317" i="1"/>
  <c r="N317" i="1"/>
  <c r="O317" i="1" s="1"/>
  <c r="M318" i="1" s="1"/>
  <c r="X317" i="1" l="1"/>
  <c r="V317" i="1"/>
  <c r="S317" i="1"/>
  <c r="A1425" i="1"/>
  <c r="Y317" i="1"/>
  <c r="A1426" i="1" l="1"/>
  <c r="P318" i="1"/>
  <c r="N318" i="1"/>
  <c r="O318" i="1" s="1"/>
  <c r="M319" i="1" s="1"/>
  <c r="X318" i="1" l="1"/>
  <c r="V318" i="1"/>
  <c r="S318" i="1"/>
  <c r="A1427" i="1"/>
  <c r="Y318" i="1"/>
  <c r="A1428" i="1" l="1"/>
  <c r="P319" i="1"/>
  <c r="N319" i="1"/>
  <c r="O319" i="1" s="1"/>
  <c r="M320" i="1" s="1"/>
  <c r="X319" i="1" l="1"/>
  <c r="V319" i="1"/>
  <c r="S319" i="1"/>
  <c r="A1429" i="1"/>
  <c r="Y319" i="1"/>
  <c r="A1430" i="1" l="1"/>
  <c r="P320" i="1"/>
  <c r="N320" i="1"/>
  <c r="O320" i="1" s="1"/>
  <c r="M321" i="1" s="1"/>
  <c r="X320" i="1" l="1"/>
  <c r="V320" i="1"/>
  <c r="S320" i="1"/>
  <c r="A1431" i="1"/>
  <c r="Y320" i="1"/>
  <c r="A1432" i="1" l="1"/>
  <c r="P321" i="1"/>
  <c r="N321" i="1"/>
  <c r="O321" i="1" s="1"/>
  <c r="M322" i="1" s="1"/>
  <c r="X321" i="1" l="1"/>
  <c r="V321" i="1"/>
  <c r="S321" i="1"/>
  <c r="A1433" i="1"/>
  <c r="Y321" i="1"/>
  <c r="A1434" i="1" l="1"/>
  <c r="P322" i="1"/>
  <c r="N322" i="1"/>
  <c r="O322" i="1" s="1"/>
  <c r="M323" i="1" s="1"/>
  <c r="X322" i="1" l="1"/>
  <c r="V322" i="1"/>
  <c r="S322" i="1"/>
  <c r="A1435" i="1"/>
  <c r="Y322" i="1"/>
  <c r="A1436" i="1" l="1"/>
  <c r="P323" i="1"/>
  <c r="N323" i="1"/>
  <c r="O323" i="1" s="1"/>
  <c r="M324" i="1" s="1"/>
  <c r="X323" i="1" l="1"/>
  <c r="V323" i="1"/>
  <c r="S323" i="1"/>
  <c r="A1437" i="1"/>
  <c r="Y323" i="1"/>
  <c r="A1438" i="1" l="1"/>
  <c r="P324" i="1"/>
  <c r="N324" i="1"/>
  <c r="O324" i="1" s="1"/>
  <c r="M325" i="1" s="1"/>
  <c r="X324" i="1" l="1"/>
  <c r="V324" i="1"/>
  <c r="S324" i="1"/>
  <c r="A1439" i="1"/>
  <c r="Y324" i="1"/>
  <c r="A1440" i="1" l="1"/>
  <c r="P325" i="1"/>
  <c r="N325" i="1"/>
  <c r="O325" i="1" s="1"/>
  <c r="M326" i="1" s="1"/>
  <c r="X325" i="1" l="1"/>
  <c r="V325" i="1"/>
  <c r="S325" i="1"/>
  <c r="A1441" i="1"/>
  <c r="Y325" i="1"/>
  <c r="A1442" i="1" l="1"/>
  <c r="P326" i="1"/>
  <c r="N326" i="1"/>
  <c r="O326" i="1" s="1"/>
  <c r="M327" i="1" s="1"/>
  <c r="X326" i="1" l="1"/>
  <c r="V326" i="1"/>
  <c r="S326" i="1"/>
  <c r="A1443" i="1"/>
  <c r="Y326" i="1"/>
  <c r="A1444" i="1" l="1"/>
  <c r="P327" i="1"/>
  <c r="N327" i="1"/>
  <c r="O327" i="1" s="1"/>
  <c r="M328" i="1" s="1"/>
  <c r="X327" i="1" l="1"/>
  <c r="V327" i="1"/>
  <c r="S327" i="1"/>
  <c r="A1445" i="1"/>
  <c r="Y327" i="1"/>
  <c r="A1446" i="1" l="1"/>
  <c r="P328" i="1"/>
  <c r="N328" i="1"/>
  <c r="O328" i="1" s="1"/>
  <c r="M329" i="1" s="1"/>
  <c r="X328" i="1" l="1"/>
  <c r="V328" i="1"/>
  <c r="S328" i="1"/>
  <c r="A1447" i="1"/>
  <c r="Y328" i="1"/>
  <c r="A1448" i="1" l="1"/>
  <c r="P329" i="1"/>
  <c r="N329" i="1"/>
  <c r="O329" i="1" s="1"/>
  <c r="M330" i="1" s="1"/>
  <c r="X329" i="1" l="1"/>
  <c r="V329" i="1"/>
  <c r="S329" i="1"/>
  <c r="A1449" i="1"/>
  <c r="Y329" i="1"/>
  <c r="A1450" i="1" l="1"/>
  <c r="P330" i="1"/>
  <c r="N330" i="1"/>
  <c r="O330" i="1" s="1"/>
  <c r="M331" i="1" s="1"/>
  <c r="X330" i="1" l="1"/>
  <c r="V330" i="1"/>
  <c r="S330" i="1"/>
  <c r="A1451" i="1"/>
  <c r="Y330" i="1"/>
  <c r="A1452" i="1" l="1"/>
  <c r="P331" i="1"/>
  <c r="N331" i="1"/>
  <c r="O331" i="1" s="1"/>
  <c r="M332" i="1" s="1"/>
  <c r="X331" i="1" l="1"/>
  <c r="V331" i="1"/>
  <c r="S331" i="1"/>
  <c r="A1453" i="1"/>
  <c r="Y331" i="1"/>
  <c r="A1454" i="1" l="1"/>
  <c r="P332" i="1"/>
  <c r="N332" i="1"/>
  <c r="O332" i="1" s="1"/>
  <c r="M333" i="1" s="1"/>
  <c r="X332" i="1" l="1"/>
  <c r="V332" i="1"/>
  <c r="S332" i="1"/>
  <c r="A1455" i="1"/>
  <c r="Y332" i="1"/>
  <c r="A1456" i="1" l="1"/>
  <c r="P333" i="1"/>
  <c r="N333" i="1"/>
  <c r="O333" i="1" s="1"/>
  <c r="M334" i="1" s="1"/>
  <c r="X333" i="1" l="1"/>
  <c r="V333" i="1"/>
  <c r="S333" i="1"/>
  <c r="A1457" i="1"/>
  <c r="Y333" i="1"/>
  <c r="A1458" i="1" l="1"/>
  <c r="P334" i="1"/>
  <c r="N334" i="1"/>
  <c r="O334" i="1" s="1"/>
  <c r="M335" i="1" s="1"/>
  <c r="X334" i="1" l="1"/>
  <c r="V334" i="1"/>
  <c r="S334" i="1"/>
  <c r="A1459" i="1"/>
  <c r="Y334" i="1"/>
  <c r="A1460" i="1" l="1"/>
  <c r="P335" i="1"/>
  <c r="N335" i="1"/>
  <c r="O335" i="1" s="1"/>
  <c r="M336" i="1" s="1"/>
  <c r="X335" i="1" l="1"/>
  <c r="V335" i="1"/>
  <c r="S335" i="1"/>
  <c r="A1461" i="1"/>
  <c r="Y335" i="1"/>
  <c r="A1462" i="1" l="1"/>
  <c r="P336" i="1"/>
  <c r="N336" i="1"/>
  <c r="O336" i="1" s="1"/>
  <c r="M337" i="1" s="1"/>
  <c r="X336" i="1" l="1"/>
  <c r="V336" i="1"/>
  <c r="S336" i="1"/>
  <c r="A1463" i="1"/>
  <c r="Y336" i="1"/>
  <c r="A1464" i="1" l="1"/>
  <c r="P337" i="1"/>
  <c r="N337" i="1"/>
  <c r="O337" i="1" s="1"/>
  <c r="M338" i="1" s="1"/>
  <c r="X337" i="1" l="1"/>
  <c r="V337" i="1"/>
  <c r="S337" i="1"/>
  <c r="A1465" i="1"/>
  <c r="Y337" i="1"/>
  <c r="A1466" i="1" l="1"/>
  <c r="P338" i="1"/>
  <c r="N338" i="1"/>
  <c r="O338" i="1" s="1"/>
  <c r="M339" i="1" s="1"/>
  <c r="X338" i="1" l="1"/>
  <c r="V338" i="1"/>
  <c r="S338" i="1"/>
  <c r="A1467" i="1"/>
  <c r="Y338" i="1"/>
  <c r="A1468" i="1" l="1"/>
  <c r="P339" i="1"/>
  <c r="N339" i="1"/>
  <c r="O339" i="1" s="1"/>
  <c r="M340" i="1" s="1"/>
  <c r="X339" i="1" l="1"/>
  <c r="V339" i="1"/>
  <c r="S339" i="1"/>
  <c r="A1469" i="1"/>
  <c r="Y339" i="1"/>
  <c r="A1470" i="1" l="1"/>
  <c r="P340" i="1"/>
  <c r="N340" i="1"/>
  <c r="O340" i="1" s="1"/>
  <c r="M341" i="1" s="1"/>
  <c r="X340" i="1" l="1"/>
  <c r="V340" i="1"/>
  <c r="S340" i="1"/>
  <c r="A1471" i="1"/>
  <c r="Y340" i="1"/>
  <c r="A1472" i="1" l="1"/>
  <c r="P341" i="1"/>
  <c r="N341" i="1"/>
  <c r="O341" i="1" s="1"/>
  <c r="M342" i="1" s="1"/>
  <c r="X341" i="1" l="1"/>
  <c r="V341" i="1"/>
  <c r="S341" i="1"/>
  <c r="A1473" i="1"/>
  <c r="Y341" i="1"/>
  <c r="A1474" i="1" l="1"/>
  <c r="P342" i="1"/>
  <c r="N342" i="1"/>
  <c r="O342" i="1" s="1"/>
  <c r="M343" i="1" s="1"/>
  <c r="X342" i="1" l="1"/>
  <c r="V342" i="1"/>
  <c r="S342" i="1"/>
  <c r="A1475" i="1"/>
  <c r="Y342" i="1"/>
  <c r="A1476" i="1" l="1"/>
  <c r="P343" i="1"/>
  <c r="N343" i="1"/>
  <c r="O343" i="1" s="1"/>
  <c r="M344" i="1" s="1"/>
  <c r="X343" i="1" l="1"/>
  <c r="V343" i="1"/>
  <c r="S343" i="1"/>
  <c r="A1477" i="1"/>
  <c r="Y343" i="1"/>
  <c r="A1478" i="1" l="1"/>
  <c r="P344" i="1"/>
  <c r="N344" i="1"/>
  <c r="O344" i="1" s="1"/>
  <c r="M345" i="1" s="1"/>
  <c r="X344" i="1" l="1"/>
  <c r="V344" i="1"/>
  <c r="S344" i="1"/>
  <c r="A1479" i="1"/>
  <c r="Y344" i="1"/>
  <c r="A1480" i="1" l="1"/>
  <c r="P345" i="1"/>
  <c r="N345" i="1"/>
  <c r="O345" i="1" s="1"/>
  <c r="M346" i="1" s="1"/>
  <c r="X345" i="1" l="1"/>
  <c r="V345" i="1"/>
  <c r="S345" i="1"/>
  <c r="A1481" i="1"/>
  <c r="Y345" i="1"/>
  <c r="A1482" i="1" l="1"/>
  <c r="P346" i="1"/>
  <c r="N346" i="1"/>
  <c r="O346" i="1" s="1"/>
  <c r="M347" i="1" s="1"/>
  <c r="X346" i="1" l="1"/>
  <c r="V346" i="1"/>
  <c r="S346" i="1"/>
  <c r="A1483" i="1"/>
  <c r="Y346" i="1"/>
  <c r="A1484" i="1" l="1"/>
  <c r="P347" i="1"/>
  <c r="N347" i="1"/>
  <c r="O347" i="1" s="1"/>
  <c r="M348" i="1" s="1"/>
  <c r="X347" i="1" l="1"/>
  <c r="V347" i="1"/>
  <c r="S347" i="1"/>
  <c r="A1485" i="1"/>
  <c r="Y347" i="1"/>
  <c r="A1486" i="1" l="1"/>
  <c r="P348" i="1"/>
  <c r="N348" i="1"/>
  <c r="O348" i="1" s="1"/>
  <c r="M349" i="1" s="1"/>
  <c r="X348" i="1" l="1"/>
  <c r="V348" i="1"/>
  <c r="S348" i="1"/>
  <c r="A1487" i="1"/>
  <c r="Y348" i="1"/>
  <c r="A1488" i="1" l="1"/>
  <c r="P349" i="1"/>
  <c r="N349" i="1"/>
  <c r="O349" i="1" s="1"/>
  <c r="M350" i="1" s="1"/>
  <c r="X349" i="1" l="1"/>
  <c r="V349" i="1"/>
  <c r="S349" i="1"/>
  <c r="A1489" i="1"/>
  <c r="Y349" i="1"/>
  <c r="A1490" i="1" l="1"/>
  <c r="P350" i="1"/>
  <c r="N350" i="1"/>
  <c r="O350" i="1" s="1"/>
  <c r="M351" i="1" s="1"/>
  <c r="X350" i="1" l="1"/>
  <c r="V350" i="1"/>
  <c r="S350" i="1"/>
  <c r="A1491" i="1"/>
  <c r="Y350" i="1"/>
  <c r="A1492" i="1" l="1"/>
  <c r="P351" i="1"/>
  <c r="N351" i="1"/>
  <c r="O351" i="1" s="1"/>
  <c r="M352" i="1" s="1"/>
  <c r="X351" i="1" l="1"/>
  <c r="V351" i="1"/>
  <c r="S351" i="1"/>
  <c r="A1493" i="1"/>
  <c r="Y351" i="1"/>
  <c r="A1494" i="1" l="1"/>
  <c r="P352" i="1"/>
  <c r="N352" i="1"/>
  <c r="O352" i="1" s="1"/>
  <c r="M353" i="1" s="1"/>
  <c r="X352" i="1" l="1"/>
  <c r="S352" i="1"/>
  <c r="V352" i="1"/>
  <c r="A1495" i="1"/>
  <c r="Y352" i="1"/>
  <c r="A1496" i="1" l="1"/>
  <c r="P353" i="1"/>
  <c r="N353" i="1"/>
  <c r="O353" i="1" s="1"/>
  <c r="M354" i="1" s="1"/>
  <c r="X353" i="1" l="1"/>
  <c r="V353" i="1"/>
  <c r="S353" i="1"/>
  <c r="A1497" i="1"/>
  <c r="Y353" i="1"/>
  <c r="A1498" i="1" l="1"/>
  <c r="P354" i="1"/>
  <c r="N354" i="1"/>
  <c r="O354" i="1" s="1"/>
  <c r="M355" i="1" s="1"/>
  <c r="X354" i="1" l="1"/>
  <c r="V354" i="1"/>
  <c r="S354" i="1"/>
  <c r="A1499" i="1"/>
  <c r="Y354" i="1"/>
  <c r="A1500" i="1" l="1"/>
  <c r="P355" i="1"/>
  <c r="N355" i="1"/>
  <c r="O355" i="1" s="1"/>
  <c r="M356" i="1" s="1"/>
  <c r="X355" i="1" l="1"/>
  <c r="V355" i="1"/>
  <c r="S355" i="1"/>
  <c r="A1501" i="1"/>
  <c r="Y355" i="1"/>
  <c r="A1502" i="1" l="1"/>
  <c r="P356" i="1"/>
  <c r="N356" i="1"/>
  <c r="O356" i="1" s="1"/>
  <c r="M357" i="1" s="1"/>
  <c r="X356" i="1" l="1"/>
  <c r="V356" i="1"/>
  <c r="S356" i="1"/>
  <c r="A1503" i="1"/>
  <c r="Y356" i="1"/>
  <c r="A1504" i="1" l="1"/>
  <c r="P357" i="1"/>
  <c r="N357" i="1"/>
  <c r="O357" i="1" s="1"/>
  <c r="M358" i="1" s="1"/>
  <c r="X357" i="1" l="1"/>
  <c r="V357" i="1"/>
  <c r="S357" i="1"/>
  <c r="A1505" i="1"/>
  <c r="Y357" i="1"/>
  <c r="A1506" i="1" l="1"/>
  <c r="P358" i="1"/>
  <c r="N358" i="1"/>
  <c r="O358" i="1" s="1"/>
  <c r="M359" i="1" s="1"/>
  <c r="X358" i="1" l="1"/>
  <c r="V358" i="1"/>
  <c r="S358" i="1"/>
  <c r="A1507" i="1"/>
  <c r="Y358" i="1"/>
  <c r="A1508" i="1" l="1"/>
  <c r="P359" i="1"/>
  <c r="N359" i="1"/>
  <c r="O359" i="1" s="1"/>
  <c r="M360" i="1" s="1"/>
  <c r="X359" i="1" l="1"/>
  <c r="V359" i="1"/>
  <c r="S359" i="1"/>
  <c r="A1509" i="1"/>
  <c r="Y359" i="1"/>
  <c r="A1510" i="1" l="1"/>
  <c r="P360" i="1"/>
  <c r="N360" i="1"/>
  <c r="O360" i="1" s="1"/>
  <c r="M361" i="1" s="1"/>
  <c r="X360" i="1" l="1"/>
  <c r="V360" i="1"/>
  <c r="S360" i="1"/>
  <c r="A1511" i="1"/>
  <c r="Y360" i="1"/>
  <c r="A1512" i="1" l="1"/>
  <c r="P361" i="1"/>
  <c r="N361" i="1"/>
  <c r="O361" i="1" s="1"/>
  <c r="M362" i="1" s="1"/>
  <c r="X361" i="1" l="1"/>
  <c r="V361" i="1"/>
  <c r="S361" i="1"/>
  <c r="A1513" i="1"/>
  <c r="Y361" i="1"/>
  <c r="A1514" i="1" l="1"/>
  <c r="P362" i="1"/>
  <c r="N362" i="1"/>
  <c r="O362" i="1" s="1"/>
  <c r="M363" i="1" s="1"/>
  <c r="X362" i="1" l="1"/>
  <c r="V362" i="1"/>
  <c r="S362" i="1"/>
  <c r="A1515" i="1"/>
  <c r="Y362" i="1"/>
  <c r="A1516" i="1" l="1"/>
  <c r="P363" i="1"/>
  <c r="N363" i="1"/>
  <c r="O363" i="1" s="1"/>
  <c r="M364" i="1" s="1"/>
  <c r="X363" i="1" l="1"/>
  <c r="V363" i="1"/>
  <c r="S363" i="1"/>
  <c r="A1517" i="1"/>
  <c r="Y363" i="1"/>
  <c r="A1518" i="1" l="1"/>
  <c r="P364" i="1"/>
  <c r="N364" i="1"/>
  <c r="O364" i="1" s="1"/>
  <c r="M365" i="1" s="1"/>
  <c r="X364" i="1" l="1"/>
  <c r="V364" i="1"/>
  <c r="S364" i="1"/>
  <c r="A1519" i="1"/>
  <c r="Y364" i="1"/>
  <c r="A1520" i="1" l="1"/>
  <c r="P365" i="1"/>
  <c r="N365" i="1"/>
  <c r="O365" i="1" s="1"/>
  <c r="M366" i="1" s="1"/>
  <c r="X365" i="1" l="1"/>
  <c r="V365" i="1"/>
  <c r="S365" i="1"/>
  <c r="A1521" i="1"/>
  <c r="Y365" i="1"/>
  <c r="A1522" i="1" l="1"/>
  <c r="P366" i="1"/>
  <c r="N366" i="1"/>
  <c r="O366" i="1" s="1"/>
  <c r="M367" i="1" s="1"/>
  <c r="X366" i="1" l="1"/>
  <c r="V366" i="1"/>
  <c r="S366" i="1"/>
  <c r="A1523" i="1"/>
  <c r="Y366" i="1"/>
  <c r="A1524" i="1" l="1"/>
  <c r="P367" i="1"/>
  <c r="N367" i="1"/>
  <c r="O367" i="1" s="1"/>
  <c r="M368" i="1" s="1"/>
  <c r="X367" i="1" l="1"/>
  <c r="V367" i="1"/>
  <c r="S367" i="1"/>
  <c r="A1525" i="1"/>
  <c r="Y367" i="1"/>
  <c r="A1526" i="1" l="1"/>
  <c r="P368" i="1"/>
  <c r="N368" i="1"/>
  <c r="O368" i="1" s="1"/>
  <c r="M369" i="1" s="1"/>
  <c r="X368" i="1" l="1"/>
  <c r="V368" i="1"/>
  <c r="S368" i="1"/>
  <c r="A1527" i="1"/>
  <c r="Y368" i="1"/>
  <c r="A1528" i="1" l="1"/>
  <c r="P369" i="1"/>
  <c r="N369" i="1"/>
  <c r="O369" i="1" s="1"/>
  <c r="M370" i="1" s="1"/>
  <c r="X369" i="1" l="1"/>
  <c r="V369" i="1"/>
  <c r="S369" i="1"/>
  <c r="A1529" i="1"/>
  <c r="Y369" i="1"/>
  <c r="A1530" i="1" l="1"/>
  <c r="P370" i="1"/>
  <c r="N370" i="1"/>
  <c r="O370" i="1" s="1"/>
  <c r="M371" i="1" s="1"/>
  <c r="X370" i="1" l="1"/>
  <c r="V370" i="1"/>
  <c r="S370" i="1"/>
  <c r="A1531" i="1"/>
  <c r="Y370" i="1"/>
  <c r="A1532" i="1" l="1"/>
  <c r="P371" i="1"/>
  <c r="N371" i="1"/>
  <c r="O371" i="1" s="1"/>
  <c r="M372" i="1" s="1"/>
  <c r="X371" i="1" l="1"/>
  <c r="V371" i="1"/>
  <c r="S371" i="1"/>
  <c r="A1533" i="1"/>
  <c r="Y371" i="1"/>
  <c r="A1534" i="1" l="1"/>
  <c r="P372" i="1"/>
  <c r="N372" i="1"/>
  <c r="O372" i="1" s="1"/>
  <c r="M373" i="1" s="1"/>
  <c r="X372" i="1" l="1"/>
  <c r="V372" i="1"/>
  <c r="S372" i="1"/>
  <c r="A1535" i="1"/>
  <c r="Y372" i="1"/>
  <c r="A1536" i="1" l="1"/>
  <c r="P373" i="1"/>
  <c r="N373" i="1"/>
  <c r="O373" i="1" s="1"/>
  <c r="M374" i="1" s="1"/>
  <c r="X373" i="1" l="1"/>
  <c r="V373" i="1"/>
  <c r="S373" i="1"/>
  <c r="A1537" i="1"/>
  <c r="Y373" i="1"/>
  <c r="A1538" i="1" l="1"/>
  <c r="P374" i="1"/>
  <c r="N374" i="1"/>
  <c r="O374" i="1" s="1"/>
  <c r="M375" i="1" s="1"/>
  <c r="X374" i="1" l="1"/>
  <c r="V374" i="1"/>
  <c r="S374" i="1"/>
  <c r="A1539" i="1"/>
  <c r="Y374" i="1"/>
  <c r="A1540" i="1" l="1"/>
  <c r="P375" i="1"/>
  <c r="N375" i="1"/>
  <c r="O375" i="1" s="1"/>
  <c r="M376" i="1" s="1"/>
  <c r="X375" i="1" l="1"/>
  <c r="V375" i="1"/>
  <c r="S375" i="1"/>
  <c r="A1541" i="1"/>
  <c r="Y375" i="1"/>
  <c r="A1542" i="1" l="1"/>
  <c r="P376" i="1"/>
  <c r="N376" i="1"/>
  <c r="O376" i="1" s="1"/>
  <c r="M377" i="1" s="1"/>
  <c r="X376" i="1" l="1"/>
  <c r="V376" i="1"/>
  <c r="S376" i="1"/>
  <c r="A1543" i="1"/>
  <c r="Y376" i="1"/>
  <c r="A1544" i="1" l="1"/>
  <c r="P377" i="1"/>
  <c r="N377" i="1"/>
  <c r="O377" i="1" s="1"/>
  <c r="M378" i="1" s="1"/>
  <c r="X377" i="1" l="1"/>
  <c r="V377" i="1"/>
  <c r="S377" i="1"/>
  <c r="A1545" i="1"/>
  <c r="Y377" i="1"/>
  <c r="A1546" i="1" l="1"/>
  <c r="P378" i="1"/>
  <c r="N378" i="1"/>
  <c r="O378" i="1" s="1"/>
  <c r="M379" i="1" s="1"/>
  <c r="X378" i="1" l="1"/>
  <c r="V378" i="1"/>
  <c r="S378" i="1"/>
  <c r="A1547" i="1"/>
  <c r="Y378" i="1"/>
  <c r="A1548" i="1" l="1"/>
  <c r="P379" i="1"/>
  <c r="N379" i="1"/>
  <c r="O379" i="1" s="1"/>
  <c r="M380" i="1" s="1"/>
  <c r="X379" i="1" l="1"/>
  <c r="V379" i="1"/>
  <c r="S379" i="1"/>
  <c r="A1549" i="1"/>
  <c r="Y379" i="1"/>
  <c r="A1550" i="1" l="1"/>
  <c r="P380" i="1"/>
  <c r="N380" i="1"/>
  <c r="O380" i="1" s="1"/>
  <c r="M381" i="1" s="1"/>
  <c r="X380" i="1" l="1"/>
  <c r="V380" i="1"/>
  <c r="S380" i="1"/>
  <c r="A1551" i="1"/>
  <c r="Y380" i="1"/>
  <c r="A1552" i="1" l="1"/>
  <c r="P381" i="1"/>
  <c r="N381" i="1"/>
  <c r="O381" i="1" s="1"/>
  <c r="M382" i="1" s="1"/>
  <c r="X381" i="1" l="1"/>
  <c r="V381" i="1"/>
  <c r="S381" i="1"/>
  <c r="A1553" i="1"/>
  <c r="Y381" i="1"/>
  <c r="A1554" i="1" l="1"/>
  <c r="P382" i="1"/>
  <c r="N382" i="1"/>
  <c r="O382" i="1" s="1"/>
  <c r="M383" i="1" s="1"/>
  <c r="X382" i="1" l="1"/>
  <c r="V382" i="1"/>
  <c r="S382" i="1"/>
  <c r="A1555" i="1"/>
  <c r="Y382" i="1"/>
  <c r="A1556" i="1" l="1"/>
  <c r="P383" i="1"/>
  <c r="N383" i="1"/>
  <c r="O383" i="1" s="1"/>
  <c r="M384" i="1" s="1"/>
  <c r="X383" i="1" l="1"/>
  <c r="V383" i="1"/>
  <c r="S383" i="1"/>
  <c r="A1557" i="1"/>
  <c r="Y383" i="1"/>
  <c r="A1558" i="1" l="1"/>
  <c r="P384" i="1"/>
  <c r="N384" i="1"/>
  <c r="O384" i="1" s="1"/>
  <c r="M385" i="1" s="1"/>
  <c r="X384" i="1" l="1"/>
  <c r="V384" i="1"/>
  <c r="S384" i="1"/>
  <c r="A1559" i="1"/>
  <c r="Y384" i="1"/>
  <c r="A1560" i="1" l="1"/>
  <c r="P385" i="1"/>
  <c r="N385" i="1"/>
  <c r="O385" i="1" s="1"/>
  <c r="M386" i="1" s="1"/>
  <c r="X385" i="1" l="1"/>
  <c r="V385" i="1"/>
  <c r="S385" i="1"/>
  <c r="A1561" i="1"/>
  <c r="Y385" i="1"/>
  <c r="A1562" i="1" l="1"/>
  <c r="P386" i="1"/>
  <c r="N386" i="1"/>
  <c r="O386" i="1" s="1"/>
  <c r="M387" i="1" s="1"/>
  <c r="X386" i="1" l="1"/>
  <c r="V386" i="1"/>
  <c r="S386" i="1"/>
  <c r="A1563" i="1"/>
  <c r="Y386" i="1"/>
  <c r="A1564" i="1" l="1"/>
  <c r="P387" i="1"/>
  <c r="N387" i="1"/>
  <c r="O387" i="1" s="1"/>
  <c r="M388" i="1" s="1"/>
  <c r="X387" i="1" l="1"/>
  <c r="V387" i="1"/>
  <c r="S387" i="1"/>
  <c r="A1565" i="1"/>
  <c r="Y387" i="1"/>
  <c r="A1566" i="1" l="1"/>
  <c r="P388" i="1"/>
  <c r="N388" i="1"/>
  <c r="O388" i="1" s="1"/>
  <c r="M389" i="1" s="1"/>
  <c r="X388" i="1" l="1"/>
  <c r="V388" i="1"/>
  <c r="S388" i="1"/>
  <c r="A1567" i="1"/>
  <c r="Y388" i="1"/>
  <c r="A1568" i="1" l="1"/>
  <c r="P389" i="1"/>
  <c r="N389" i="1"/>
  <c r="O389" i="1" s="1"/>
  <c r="M390" i="1" s="1"/>
  <c r="X389" i="1" l="1"/>
  <c r="V389" i="1"/>
  <c r="S389" i="1"/>
  <c r="A1569" i="1"/>
  <c r="Y389" i="1"/>
  <c r="A1570" i="1" l="1"/>
  <c r="P390" i="1"/>
  <c r="N390" i="1"/>
  <c r="O390" i="1" s="1"/>
  <c r="M391" i="1" s="1"/>
  <c r="X390" i="1" l="1"/>
  <c r="V390" i="1"/>
  <c r="S390" i="1"/>
  <c r="A1571" i="1"/>
  <c r="Y390" i="1"/>
  <c r="A1572" i="1" l="1"/>
  <c r="P391" i="1"/>
  <c r="N391" i="1"/>
  <c r="O391" i="1" s="1"/>
  <c r="M392" i="1" s="1"/>
  <c r="X391" i="1" l="1"/>
  <c r="V391" i="1"/>
  <c r="S391" i="1"/>
  <c r="A1573" i="1"/>
  <c r="Y391" i="1"/>
  <c r="A1574" i="1" l="1"/>
  <c r="P392" i="1"/>
  <c r="N392" i="1"/>
  <c r="O392" i="1" s="1"/>
  <c r="M393" i="1" s="1"/>
  <c r="X392" i="1" l="1"/>
  <c r="V392" i="1"/>
  <c r="S392" i="1"/>
  <c r="A1575" i="1"/>
  <c r="Y392" i="1"/>
  <c r="A1576" i="1" l="1"/>
  <c r="P393" i="1"/>
  <c r="N393" i="1"/>
  <c r="O393" i="1" s="1"/>
  <c r="M394" i="1" s="1"/>
  <c r="X393" i="1" l="1"/>
  <c r="V393" i="1"/>
  <c r="S393" i="1"/>
  <c r="A1577" i="1"/>
  <c r="Y393" i="1"/>
  <c r="A1578" i="1" l="1"/>
  <c r="P394" i="1"/>
  <c r="N394" i="1"/>
  <c r="O394" i="1" s="1"/>
  <c r="M395" i="1" s="1"/>
  <c r="X394" i="1" l="1"/>
  <c r="V394" i="1"/>
  <c r="S394" i="1"/>
  <c r="A1579" i="1"/>
  <c r="Y394" i="1"/>
  <c r="A1580" i="1" l="1"/>
  <c r="P395" i="1"/>
  <c r="N395" i="1"/>
  <c r="O395" i="1" s="1"/>
  <c r="M396" i="1" s="1"/>
  <c r="X395" i="1" l="1"/>
  <c r="V395" i="1"/>
  <c r="S395" i="1"/>
  <c r="A1581" i="1"/>
  <c r="Y395" i="1"/>
  <c r="A1582" i="1" l="1"/>
  <c r="P396" i="1"/>
  <c r="N396" i="1"/>
  <c r="O396" i="1" s="1"/>
  <c r="M397" i="1" s="1"/>
  <c r="X396" i="1" l="1"/>
  <c r="V396" i="1"/>
  <c r="S396" i="1"/>
  <c r="A1583" i="1"/>
  <c r="Y396" i="1"/>
  <c r="A1584" i="1" l="1"/>
  <c r="P397" i="1"/>
  <c r="N397" i="1"/>
  <c r="O397" i="1" s="1"/>
  <c r="M398" i="1" s="1"/>
  <c r="X397" i="1" l="1"/>
  <c r="V397" i="1"/>
  <c r="S397" i="1"/>
  <c r="A1585" i="1"/>
  <c r="Y397" i="1"/>
  <c r="A1586" i="1" l="1"/>
  <c r="P398" i="1"/>
  <c r="N398" i="1"/>
  <c r="O398" i="1" s="1"/>
  <c r="M399" i="1" s="1"/>
  <c r="X398" i="1" l="1"/>
  <c r="V398" i="1"/>
  <c r="S398" i="1"/>
  <c r="A1587" i="1"/>
  <c r="Y398" i="1"/>
  <c r="A1588" i="1" l="1"/>
  <c r="P399" i="1"/>
  <c r="N399" i="1"/>
  <c r="O399" i="1" s="1"/>
  <c r="M400" i="1" s="1"/>
  <c r="X399" i="1" l="1"/>
  <c r="V399" i="1"/>
  <c r="S399" i="1"/>
  <c r="A1589" i="1"/>
  <c r="Y399" i="1"/>
  <c r="A1590" i="1" l="1"/>
  <c r="P400" i="1"/>
  <c r="N400" i="1"/>
  <c r="O400" i="1" s="1"/>
  <c r="M401" i="1" s="1"/>
  <c r="X400" i="1" l="1"/>
  <c r="V400" i="1"/>
  <c r="S400" i="1"/>
  <c r="A1591" i="1"/>
  <c r="Y400" i="1"/>
  <c r="A1592" i="1" l="1"/>
  <c r="P401" i="1"/>
  <c r="N401" i="1"/>
  <c r="O401" i="1" s="1"/>
  <c r="M402" i="1" s="1"/>
  <c r="X401" i="1" l="1"/>
  <c r="V401" i="1"/>
  <c r="S401" i="1"/>
  <c r="A1593" i="1"/>
  <c r="Y401" i="1"/>
  <c r="A1594" i="1" l="1"/>
  <c r="P402" i="1"/>
  <c r="N402" i="1"/>
  <c r="O402" i="1" s="1"/>
  <c r="M403" i="1" s="1"/>
  <c r="X402" i="1" l="1"/>
  <c r="V402" i="1"/>
  <c r="S402" i="1"/>
  <c r="A1595" i="1"/>
  <c r="Y402" i="1"/>
  <c r="A1596" i="1" l="1"/>
  <c r="P403" i="1"/>
  <c r="N403" i="1"/>
  <c r="O403" i="1" s="1"/>
  <c r="M404" i="1" s="1"/>
  <c r="X403" i="1" l="1"/>
  <c r="V403" i="1"/>
  <c r="S403" i="1"/>
  <c r="A1597" i="1"/>
  <c r="Y403" i="1"/>
  <c r="A1598" i="1" l="1"/>
  <c r="P404" i="1"/>
  <c r="N404" i="1"/>
  <c r="O404" i="1" s="1"/>
  <c r="M405" i="1" s="1"/>
  <c r="X404" i="1" l="1"/>
  <c r="V404" i="1"/>
  <c r="S404" i="1"/>
  <c r="A1599" i="1"/>
  <c r="Y404" i="1"/>
  <c r="A1600" i="1" l="1"/>
  <c r="P405" i="1"/>
  <c r="N405" i="1"/>
  <c r="O405" i="1" s="1"/>
  <c r="M406" i="1" s="1"/>
  <c r="X405" i="1" l="1"/>
  <c r="V405" i="1"/>
  <c r="S405" i="1"/>
  <c r="A1601" i="1"/>
  <c r="Y405" i="1"/>
  <c r="A1602" i="1" l="1"/>
  <c r="P406" i="1"/>
  <c r="N406" i="1"/>
  <c r="O406" i="1" s="1"/>
  <c r="M407" i="1" s="1"/>
  <c r="X406" i="1" l="1"/>
  <c r="V406" i="1"/>
  <c r="S406" i="1"/>
  <c r="A1603" i="1"/>
  <c r="Y406" i="1"/>
  <c r="A1604" i="1" l="1"/>
  <c r="P407" i="1"/>
  <c r="N407" i="1"/>
  <c r="O407" i="1" s="1"/>
  <c r="M408" i="1" s="1"/>
  <c r="X407" i="1" l="1"/>
  <c r="V407" i="1"/>
  <c r="S407" i="1"/>
  <c r="A1605" i="1"/>
  <c r="Y407" i="1"/>
  <c r="A1606" i="1" l="1"/>
  <c r="P408" i="1"/>
  <c r="N408" i="1"/>
  <c r="O408" i="1" s="1"/>
  <c r="M409" i="1" s="1"/>
  <c r="X408" i="1" l="1"/>
  <c r="V408" i="1"/>
  <c r="S408" i="1"/>
  <c r="A1607" i="1"/>
  <c r="Y408" i="1"/>
  <c r="A1608" i="1" l="1"/>
  <c r="P409" i="1"/>
  <c r="N409" i="1"/>
  <c r="O409" i="1" s="1"/>
  <c r="M410" i="1" s="1"/>
  <c r="X409" i="1" l="1"/>
  <c r="V409" i="1"/>
  <c r="S409" i="1"/>
  <c r="A1609" i="1"/>
  <c r="Y409" i="1"/>
  <c r="A1610" i="1" l="1"/>
  <c r="P410" i="1"/>
  <c r="N410" i="1"/>
  <c r="O410" i="1" s="1"/>
  <c r="M411" i="1" s="1"/>
  <c r="X410" i="1" l="1"/>
  <c r="V410" i="1"/>
  <c r="S410" i="1"/>
  <c r="A1611" i="1"/>
  <c r="Y410" i="1"/>
  <c r="A1612" i="1" l="1"/>
  <c r="P411" i="1"/>
  <c r="N411" i="1"/>
  <c r="O411" i="1" s="1"/>
  <c r="M412" i="1" s="1"/>
  <c r="X411" i="1" l="1"/>
  <c r="V411" i="1"/>
  <c r="S411" i="1"/>
  <c r="A1613" i="1"/>
  <c r="Y411" i="1"/>
  <c r="A1614" i="1" l="1"/>
  <c r="P412" i="1"/>
  <c r="N412" i="1"/>
  <c r="O412" i="1" s="1"/>
  <c r="M413" i="1" s="1"/>
  <c r="X412" i="1" l="1"/>
  <c r="V412" i="1"/>
  <c r="S412" i="1"/>
  <c r="A1615" i="1"/>
  <c r="Y412" i="1"/>
  <c r="A1616" i="1" l="1"/>
  <c r="P413" i="1"/>
  <c r="N413" i="1"/>
  <c r="O413" i="1" s="1"/>
  <c r="M414" i="1" s="1"/>
  <c r="X413" i="1" l="1"/>
  <c r="V413" i="1"/>
  <c r="S413" i="1"/>
  <c r="A1617" i="1"/>
  <c r="Y413" i="1"/>
  <c r="A1618" i="1" l="1"/>
  <c r="P414" i="1"/>
  <c r="N414" i="1"/>
  <c r="O414" i="1" s="1"/>
  <c r="M415" i="1" s="1"/>
  <c r="X414" i="1" l="1"/>
  <c r="V414" i="1"/>
  <c r="S414" i="1"/>
  <c r="A1619" i="1"/>
  <c r="Y414" i="1"/>
  <c r="A1620" i="1" l="1"/>
  <c r="P415" i="1"/>
  <c r="N415" i="1"/>
  <c r="O415" i="1" s="1"/>
  <c r="M416" i="1" s="1"/>
  <c r="X415" i="1" l="1"/>
  <c r="V415" i="1"/>
  <c r="S415" i="1"/>
  <c r="A1621" i="1"/>
  <c r="Y415" i="1"/>
  <c r="A1622" i="1" l="1"/>
  <c r="P416" i="1"/>
  <c r="N416" i="1"/>
  <c r="O416" i="1" s="1"/>
  <c r="M417" i="1" s="1"/>
  <c r="X416" i="1" l="1"/>
  <c r="V416" i="1"/>
  <c r="S416" i="1"/>
  <c r="A1623" i="1"/>
  <c r="Y416" i="1"/>
  <c r="A1624" i="1" l="1"/>
  <c r="P417" i="1"/>
  <c r="N417" i="1"/>
  <c r="O417" i="1" s="1"/>
  <c r="M418" i="1" s="1"/>
  <c r="X417" i="1" l="1"/>
  <c r="V417" i="1"/>
  <c r="S417" i="1"/>
  <c r="A1625" i="1"/>
  <c r="Y417" i="1"/>
  <c r="A1626" i="1" l="1"/>
  <c r="P418" i="1"/>
  <c r="N418" i="1"/>
  <c r="O418" i="1" s="1"/>
  <c r="M419" i="1" s="1"/>
  <c r="X418" i="1" l="1"/>
  <c r="V418" i="1"/>
  <c r="S418" i="1"/>
  <c r="A1627" i="1"/>
  <c r="Y418" i="1"/>
  <c r="A1628" i="1" l="1"/>
  <c r="P419" i="1"/>
  <c r="N419" i="1"/>
  <c r="O419" i="1" s="1"/>
  <c r="M420" i="1" s="1"/>
  <c r="X419" i="1" l="1"/>
  <c r="V419" i="1"/>
  <c r="S419" i="1"/>
  <c r="A1629" i="1"/>
  <c r="Y419" i="1"/>
  <c r="A1630" i="1" l="1"/>
  <c r="P420" i="1"/>
  <c r="N420" i="1"/>
  <c r="O420" i="1" s="1"/>
  <c r="M421" i="1" s="1"/>
  <c r="X420" i="1" l="1"/>
  <c r="V420" i="1"/>
  <c r="S420" i="1"/>
  <c r="A1631" i="1"/>
  <c r="Y420" i="1"/>
  <c r="A1632" i="1" l="1"/>
  <c r="P421" i="1"/>
  <c r="N421" i="1"/>
  <c r="O421" i="1" s="1"/>
  <c r="M422" i="1" s="1"/>
  <c r="X421" i="1" l="1"/>
  <c r="V421" i="1"/>
  <c r="S421" i="1"/>
  <c r="A1633" i="1"/>
  <c r="Y421" i="1"/>
  <c r="A1634" i="1" l="1"/>
  <c r="P422" i="1"/>
  <c r="N422" i="1"/>
  <c r="O422" i="1" s="1"/>
  <c r="M423" i="1" s="1"/>
  <c r="X422" i="1" l="1"/>
  <c r="V422" i="1"/>
  <c r="S422" i="1"/>
  <c r="A1635" i="1"/>
  <c r="Y422" i="1"/>
  <c r="A1636" i="1" l="1"/>
  <c r="P423" i="1"/>
  <c r="N423" i="1"/>
  <c r="O423" i="1" s="1"/>
  <c r="M424" i="1" s="1"/>
  <c r="X423" i="1" l="1"/>
  <c r="V423" i="1"/>
  <c r="S423" i="1"/>
  <c r="A1637" i="1"/>
  <c r="Y423" i="1"/>
  <c r="A1638" i="1" l="1"/>
  <c r="P424" i="1"/>
  <c r="N424" i="1"/>
  <c r="O424" i="1" s="1"/>
  <c r="M425" i="1" s="1"/>
  <c r="X424" i="1" l="1"/>
  <c r="V424" i="1"/>
  <c r="S424" i="1"/>
  <c r="A1639" i="1"/>
  <c r="Y424" i="1"/>
  <c r="A1640" i="1" l="1"/>
  <c r="P425" i="1"/>
  <c r="N425" i="1"/>
  <c r="O425" i="1" s="1"/>
  <c r="M426" i="1" s="1"/>
  <c r="X425" i="1" l="1"/>
  <c r="V425" i="1"/>
  <c r="S425" i="1"/>
  <c r="A1641" i="1"/>
  <c r="Y425" i="1"/>
  <c r="A1642" i="1" l="1"/>
  <c r="P426" i="1"/>
  <c r="N426" i="1"/>
  <c r="O426" i="1" s="1"/>
  <c r="M427" i="1" s="1"/>
  <c r="X426" i="1" l="1"/>
  <c r="V426" i="1"/>
  <c r="S426" i="1"/>
  <c r="A1643" i="1"/>
  <c r="Y426" i="1"/>
  <c r="A1644" i="1" l="1"/>
  <c r="P427" i="1"/>
  <c r="N427" i="1"/>
  <c r="O427" i="1" s="1"/>
  <c r="M428" i="1" s="1"/>
  <c r="X427" i="1" l="1"/>
  <c r="V427" i="1"/>
  <c r="S427" i="1"/>
  <c r="A1645" i="1"/>
  <c r="Y427" i="1"/>
  <c r="A1646" i="1" l="1"/>
  <c r="P428" i="1"/>
  <c r="N428" i="1"/>
  <c r="O428" i="1" s="1"/>
  <c r="M429" i="1" s="1"/>
  <c r="X428" i="1" l="1"/>
  <c r="V428" i="1"/>
  <c r="S428" i="1"/>
  <c r="A1647" i="1"/>
  <c r="Y428" i="1"/>
  <c r="A1648" i="1" l="1"/>
  <c r="P429" i="1"/>
  <c r="N429" i="1"/>
  <c r="O429" i="1" s="1"/>
  <c r="M430" i="1" s="1"/>
  <c r="X429" i="1" l="1"/>
  <c r="V429" i="1"/>
  <c r="S429" i="1"/>
  <c r="A1649" i="1"/>
  <c r="Y429" i="1"/>
  <c r="A1650" i="1" l="1"/>
  <c r="P430" i="1"/>
  <c r="N430" i="1"/>
  <c r="O430" i="1" s="1"/>
  <c r="M431" i="1" s="1"/>
  <c r="X430" i="1" l="1"/>
  <c r="V430" i="1"/>
  <c r="S430" i="1"/>
  <c r="A1651" i="1"/>
  <c r="Y430" i="1"/>
  <c r="A1652" i="1" l="1"/>
  <c r="P431" i="1"/>
  <c r="N431" i="1"/>
  <c r="O431" i="1" s="1"/>
  <c r="M432" i="1" s="1"/>
  <c r="X431" i="1" l="1"/>
  <c r="V431" i="1"/>
  <c r="S431" i="1"/>
  <c r="A1653" i="1"/>
  <c r="Y431" i="1"/>
  <c r="A1654" i="1" l="1"/>
  <c r="P432" i="1"/>
  <c r="N432" i="1"/>
  <c r="O432" i="1" s="1"/>
  <c r="M433" i="1" s="1"/>
  <c r="X432" i="1" l="1"/>
  <c r="V432" i="1"/>
  <c r="S432" i="1"/>
  <c r="A1655" i="1"/>
  <c r="Y432" i="1"/>
  <c r="A1656" i="1" l="1"/>
  <c r="P433" i="1"/>
  <c r="N433" i="1"/>
  <c r="O433" i="1" s="1"/>
  <c r="M434" i="1" s="1"/>
  <c r="X433" i="1" l="1"/>
  <c r="V433" i="1"/>
  <c r="S433" i="1"/>
  <c r="A1657" i="1"/>
  <c r="Y433" i="1"/>
  <c r="A1658" i="1" l="1"/>
  <c r="P434" i="1"/>
  <c r="N434" i="1"/>
  <c r="O434" i="1" s="1"/>
  <c r="M435" i="1" s="1"/>
  <c r="X434" i="1" l="1"/>
  <c r="V434" i="1"/>
  <c r="S434" i="1"/>
  <c r="A1659" i="1"/>
  <c r="Y434" i="1"/>
  <c r="A1660" i="1" l="1"/>
  <c r="P435" i="1"/>
  <c r="N435" i="1"/>
  <c r="O435" i="1" s="1"/>
  <c r="M436" i="1" s="1"/>
  <c r="X435" i="1" l="1"/>
  <c r="V435" i="1"/>
  <c r="S435" i="1"/>
  <c r="A1661" i="1"/>
  <c r="Y435" i="1"/>
  <c r="A1662" i="1" l="1"/>
  <c r="P436" i="1"/>
  <c r="N436" i="1"/>
  <c r="O436" i="1" s="1"/>
  <c r="M437" i="1" s="1"/>
  <c r="X436" i="1" l="1"/>
  <c r="V436" i="1"/>
  <c r="S436" i="1"/>
  <c r="A1663" i="1"/>
  <c r="Y436" i="1"/>
  <c r="A1664" i="1" l="1"/>
  <c r="P437" i="1"/>
  <c r="N437" i="1"/>
  <c r="O437" i="1" s="1"/>
  <c r="M438" i="1" s="1"/>
  <c r="X437" i="1" l="1"/>
  <c r="V437" i="1"/>
  <c r="S437" i="1"/>
  <c r="A1665" i="1"/>
  <c r="Y437" i="1"/>
  <c r="A1666" i="1" l="1"/>
  <c r="P438" i="1"/>
  <c r="N438" i="1"/>
  <c r="O438" i="1" s="1"/>
  <c r="M439" i="1" s="1"/>
  <c r="X438" i="1" l="1"/>
  <c r="V438" i="1"/>
  <c r="S438" i="1"/>
  <c r="A1667" i="1"/>
  <c r="Y438" i="1"/>
  <c r="A1668" i="1" l="1"/>
  <c r="P439" i="1"/>
  <c r="N439" i="1"/>
  <c r="O439" i="1" s="1"/>
  <c r="M440" i="1" s="1"/>
  <c r="X439" i="1" l="1"/>
  <c r="V439" i="1"/>
  <c r="S439" i="1"/>
  <c r="A1669" i="1"/>
  <c r="Y439" i="1"/>
  <c r="A1670" i="1" l="1"/>
  <c r="P440" i="1"/>
  <c r="N440" i="1"/>
  <c r="O440" i="1" s="1"/>
  <c r="M441" i="1" s="1"/>
  <c r="X440" i="1" l="1"/>
  <c r="V440" i="1"/>
  <c r="S440" i="1"/>
  <c r="A1671" i="1"/>
  <c r="Y440" i="1"/>
  <c r="A1672" i="1" l="1"/>
  <c r="P441" i="1"/>
  <c r="N441" i="1"/>
  <c r="O441" i="1" s="1"/>
  <c r="M442" i="1" s="1"/>
  <c r="X441" i="1" l="1"/>
  <c r="V441" i="1"/>
  <c r="S441" i="1"/>
  <c r="A1673" i="1"/>
  <c r="Y441" i="1"/>
  <c r="A1674" i="1" l="1"/>
  <c r="P442" i="1"/>
  <c r="N442" i="1"/>
  <c r="O442" i="1" s="1"/>
  <c r="M443" i="1" s="1"/>
  <c r="X442" i="1" l="1"/>
  <c r="V442" i="1"/>
  <c r="S442" i="1"/>
  <c r="A1675" i="1"/>
  <c r="Y442" i="1"/>
  <c r="A1676" i="1" l="1"/>
  <c r="P443" i="1"/>
  <c r="N443" i="1"/>
  <c r="O443" i="1" s="1"/>
  <c r="M444" i="1" s="1"/>
  <c r="X443" i="1" l="1"/>
  <c r="V443" i="1"/>
  <c r="S443" i="1"/>
  <c r="A1677" i="1"/>
  <c r="Y443" i="1"/>
  <c r="A1678" i="1" l="1"/>
  <c r="P444" i="1"/>
  <c r="N444" i="1"/>
  <c r="O444" i="1" s="1"/>
  <c r="M445" i="1" s="1"/>
  <c r="X444" i="1" l="1"/>
  <c r="V444" i="1"/>
  <c r="S444" i="1"/>
  <c r="A1679" i="1"/>
  <c r="Y444" i="1"/>
  <c r="A1680" i="1" l="1"/>
  <c r="P445" i="1"/>
  <c r="N445" i="1"/>
  <c r="O445" i="1" s="1"/>
  <c r="M446" i="1" s="1"/>
  <c r="X445" i="1" l="1"/>
  <c r="V445" i="1"/>
  <c r="S445" i="1"/>
  <c r="A1681" i="1"/>
  <c r="Y445" i="1"/>
  <c r="A1682" i="1" l="1"/>
  <c r="P446" i="1"/>
  <c r="N446" i="1"/>
  <c r="O446" i="1" s="1"/>
  <c r="M447" i="1" s="1"/>
  <c r="X446" i="1" l="1"/>
  <c r="V446" i="1"/>
  <c r="S446" i="1"/>
  <c r="A1683" i="1"/>
  <c r="Y446" i="1"/>
  <c r="A1684" i="1" l="1"/>
  <c r="P447" i="1"/>
  <c r="N447" i="1"/>
  <c r="O447" i="1" s="1"/>
  <c r="M448" i="1" s="1"/>
  <c r="X447" i="1" l="1"/>
  <c r="V447" i="1"/>
  <c r="S447" i="1"/>
  <c r="A1685" i="1"/>
  <c r="Y447" i="1"/>
  <c r="A1686" i="1" l="1"/>
  <c r="P448" i="1"/>
  <c r="N448" i="1"/>
  <c r="O448" i="1" s="1"/>
  <c r="M449" i="1" s="1"/>
  <c r="X448" i="1" l="1"/>
  <c r="V448" i="1"/>
  <c r="S448" i="1"/>
  <c r="A1687" i="1"/>
  <c r="Y448" i="1"/>
  <c r="A1688" i="1" l="1"/>
  <c r="P449" i="1"/>
  <c r="N449" i="1"/>
  <c r="O449" i="1" s="1"/>
  <c r="M450" i="1" s="1"/>
  <c r="X449" i="1" l="1"/>
  <c r="V449" i="1"/>
  <c r="S449" i="1"/>
  <c r="A1689" i="1"/>
  <c r="Y449" i="1"/>
  <c r="A1690" i="1" l="1"/>
  <c r="P450" i="1"/>
  <c r="N450" i="1"/>
  <c r="O450" i="1" s="1"/>
  <c r="M451" i="1" s="1"/>
  <c r="X450" i="1" l="1"/>
  <c r="V450" i="1"/>
  <c r="S450" i="1"/>
  <c r="A1691" i="1"/>
  <c r="Y450" i="1"/>
  <c r="A1692" i="1" l="1"/>
  <c r="P451" i="1"/>
  <c r="N451" i="1"/>
  <c r="O451" i="1" s="1"/>
  <c r="M452" i="1" s="1"/>
  <c r="X451" i="1" l="1"/>
  <c r="V451" i="1"/>
  <c r="S451" i="1"/>
  <c r="A1693" i="1"/>
  <c r="Y451" i="1"/>
  <c r="A1694" i="1" l="1"/>
  <c r="P452" i="1"/>
  <c r="N452" i="1"/>
  <c r="O452" i="1" s="1"/>
  <c r="M453" i="1" s="1"/>
  <c r="X452" i="1" l="1"/>
  <c r="V452" i="1"/>
  <c r="S452" i="1"/>
  <c r="A1695" i="1"/>
  <c r="Y452" i="1"/>
  <c r="A1696" i="1" l="1"/>
  <c r="P453" i="1"/>
  <c r="N453" i="1"/>
  <c r="O453" i="1" s="1"/>
  <c r="M454" i="1" s="1"/>
  <c r="X453" i="1" l="1"/>
  <c r="V453" i="1"/>
  <c r="S453" i="1"/>
  <c r="A1697" i="1"/>
  <c r="Y453" i="1"/>
  <c r="A1698" i="1" l="1"/>
  <c r="P454" i="1"/>
  <c r="N454" i="1"/>
  <c r="O454" i="1" s="1"/>
  <c r="M455" i="1" s="1"/>
  <c r="X454" i="1" l="1"/>
  <c r="V454" i="1"/>
  <c r="S454" i="1"/>
  <c r="A1699" i="1"/>
  <c r="Y454" i="1"/>
  <c r="A1700" i="1" l="1"/>
  <c r="P455" i="1"/>
  <c r="N455" i="1"/>
  <c r="O455" i="1" s="1"/>
  <c r="M456" i="1" s="1"/>
  <c r="X455" i="1" l="1"/>
  <c r="V455" i="1"/>
  <c r="S455" i="1"/>
  <c r="A1701" i="1"/>
  <c r="Y455" i="1"/>
  <c r="A1702" i="1" l="1"/>
  <c r="P456" i="1"/>
  <c r="N456" i="1"/>
  <c r="O456" i="1" s="1"/>
  <c r="M457" i="1" s="1"/>
  <c r="X456" i="1" l="1"/>
  <c r="V456" i="1"/>
  <c r="S456" i="1"/>
  <c r="A1703" i="1"/>
  <c r="Y456" i="1"/>
  <c r="A1704" i="1" l="1"/>
  <c r="P457" i="1"/>
  <c r="N457" i="1"/>
  <c r="O457" i="1" s="1"/>
  <c r="M458" i="1" s="1"/>
  <c r="X457" i="1" l="1"/>
  <c r="V457" i="1"/>
  <c r="S457" i="1"/>
  <c r="A1705" i="1"/>
  <c r="Y457" i="1"/>
  <c r="A1706" i="1" l="1"/>
  <c r="P458" i="1"/>
  <c r="N458" i="1"/>
  <c r="O458" i="1" s="1"/>
  <c r="M459" i="1" s="1"/>
  <c r="X458" i="1" l="1"/>
  <c r="V458" i="1"/>
  <c r="S458" i="1"/>
  <c r="A1707" i="1"/>
  <c r="Y458" i="1"/>
  <c r="A1708" i="1" l="1"/>
  <c r="P459" i="1"/>
  <c r="N459" i="1"/>
  <c r="O459" i="1" s="1"/>
  <c r="M460" i="1" s="1"/>
  <c r="X459" i="1" l="1"/>
  <c r="V459" i="1"/>
  <c r="S459" i="1"/>
  <c r="A1709" i="1"/>
  <c r="Y459" i="1"/>
  <c r="A1710" i="1" l="1"/>
  <c r="P460" i="1"/>
  <c r="N460" i="1"/>
  <c r="O460" i="1" s="1"/>
  <c r="M461" i="1" s="1"/>
  <c r="X460" i="1" l="1"/>
  <c r="V460" i="1"/>
  <c r="S460" i="1"/>
  <c r="A1711" i="1"/>
  <c r="Y460" i="1"/>
  <c r="A1712" i="1" l="1"/>
  <c r="P461" i="1"/>
  <c r="N461" i="1"/>
  <c r="O461" i="1" s="1"/>
  <c r="M462" i="1" s="1"/>
  <c r="X461" i="1" l="1"/>
  <c r="V461" i="1"/>
  <c r="S461" i="1"/>
  <c r="A1713" i="1"/>
  <c r="Y461" i="1"/>
  <c r="A1714" i="1" l="1"/>
  <c r="P462" i="1"/>
  <c r="N462" i="1"/>
  <c r="O462" i="1" s="1"/>
  <c r="M463" i="1" s="1"/>
  <c r="X462" i="1" l="1"/>
  <c r="V462" i="1"/>
  <c r="S462" i="1"/>
  <c r="A1715" i="1"/>
  <c r="Y462" i="1"/>
  <c r="A1716" i="1" l="1"/>
  <c r="P463" i="1"/>
  <c r="N463" i="1"/>
  <c r="O463" i="1" s="1"/>
  <c r="M464" i="1" s="1"/>
  <c r="X463" i="1" l="1"/>
  <c r="V463" i="1"/>
  <c r="S463" i="1"/>
  <c r="A1717" i="1"/>
  <c r="Y463" i="1"/>
  <c r="A1718" i="1" l="1"/>
  <c r="P464" i="1"/>
  <c r="N464" i="1"/>
  <c r="O464" i="1" s="1"/>
  <c r="M465" i="1" s="1"/>
  <c r="X464" i="1" l="1"/>
  <c r="V464" i="1"/>
  <c r="S464" i="1"/>
  <c r="A1719" i="1"/>
  <c r="Y464" i="1"/>
  <c r="A1720" i="1" l="1"/>
  <c r="P465" i="1"/>
  <c r="N465" i="1"/>
  <c r="O465" i="1" s="1"/>
  <c r="M466" i="1" s="1"/>
  <c r="X465" i="1" l="1"/>
  <c r="V465" i="1"/>
  <c r="S465" i="1"/>
  <c r="A1721" i="1"/>
  <c r="Y465" i="1"/>
  <c r="A1722" i="1" l="1"/>
  <c r="P466" i="1"/>
  <c r="N466" i="1"/>
  <c r="O466" i="1" s="1"/>
  <c r="M467" i="1" s="1"/>
  <c r="X466" i="1" l="1"/>
  <c r="V466" i="1"/>
  <c r="S466" i="1"/>
  <c r="A1723" i="1"/>
  <c r="Y466" i="1"/>
  <c r="A1724" i="1" l="1"/>
  <c r="P467" i="1"/>
  <c r="N467" i="1"/>
  <c r="O467" i="1" s="1"/>
  <c r="M468" i="1" s="1"/>
  <c r="X467" i="1" l="1"/>
  <c r="V467" i="1"/>
  <c r="S467" i="1"/>
  <c r="A1725" i="1"/>
  <c r="Y467" i="1"/>
  <c r="A1726" i="1" l="1"/>
  <c r="P468" i="1"/>
  <c r="N468" i="1"/>
  <c r="O468" i="1" s="1"/>
  <c r="M469" i="1" s="1"/>
  <c r="X468" i="1" l="1"/>
  <c r="V468" i="1"/>
  <c r="S468" i="1"/>
  <c r="A1727" i="1"/>
  <c r="Y468" i="1"/>
  <c r="A1728" i="1" l="1"/>
  <c r="P469" i="1"/>
  <c r="N469" i="1"/>
  <c r="O469" i="1" s="1"/>
  <c r="M470" i="1" s="1"/>
  <c r="X469" i="1" l="1"/>
  <c r="V469" i="1"/>
  <c r="S469" i="1"/>
  <c r="A1729" i="1"/>
  <c r="Y469" i="1"/>
  <c r="A1730" i="1" l="1"/>
  <c r="P470" i="1"/>
  <c r="N470" i="1"/>
  <c r="O470" i="1" s="1"/>
  <c r="M471" i="1" s="1"/>
  <c r="X470" i="1" l="1"/>
  <c r="V470" i="1"/>
  <c r="S470" i="1"/>
  <c r="A1731" i="1"/>
  <c r="Y470" i="1"/>
  <c r="A1732" i="1" l="1"/>
  <c r="P471" i="1"/>
  <c r="N471" i="1"/>
  <c r="O471" i="1" s="1"/>
  <c r="M472" i="1" s="1"/>
  <c r="X471" i="1" l="1"/>
  <c r="V471" i="1"/>
  <c r="S471" i="1"/>
  <c r="A1733" i="1"/>
  <c r="Y471" i="1"/>
  <c r="A1734" i="1" l="1"/>
  <c r="P472" i="1"/>
  <c r="N472" i="1"/>
  <c r="O472" i="1" s="1"/>
  <c r="M473" i="1" s="1"/>
  <c r="X472" i="1" l="1"/>
  <c r="V472" i="1"/>
  <c r="S472" i="1"/>
  <c r="A1735" i="1"/>
  <c r="Y472" i="1"/>
  <c r="A1736" i="1" l="1"/>
  <c r="P473" i="1"/>
  <c r="N473" i="1"/>
  <c r="O473" i="1" s="1"/>
  <c r="M474" i="1" s="1"/>
  <c r="X473" i="1" l="1"/>
  <c r="V473" i="1"/>
  <c r="S473" i="1"/>
  <c r="A1737" i="1"/>
  <c r="Y473" i="1"/>
  <c r="A1738" i="1" l="1"/>
  <c r="P474" i="1"/>
  <c r="N474" i="1"/>
  <c r="O474" i="1" s="1"/>
  <c r="M475" i="1" s="1"/>
  <c r="X474" i="1" l="1"/>
  <c r="V474" i="1"/>
  <c r="S474" i="1"/>
  <c r="A1739" i="1"/>
  <c r="Y474" i="1"/>
  <c r="A1740" i="1" l="1"/>
  <c r="P475" i="1"/>
  <c r="N475" i="1"/>
  <c r="O475" i="1" s="1"/>
  <c r="M476" i="1" s="1"/>
  <c r="X475" i="1" l="1"/>
  <c r="V475" i="1"/>
  <c r="S475" i="1"/>
  <c r="A1741" i="1"/>
  <c r="Y475" i="1"/>
  <c r="A1742" i="1" l="1"/>
  <c r="P476" i="1"/>
  <c r="N476" i="1"/>
  <c r="O476" i="1" s="1"/>
  <c r="M477" i="1" s="1"/>
  <c r="X476" i="1" l="1"/>
  <c r="V476" i="1"/>
  <c r="S476" i="1"/>
  <c r="A1743" i="1"/>
  <c r="Y476" i="1"/>
  <c r="A1744" i="1" l="1"/>
  <c r="P477" i="1"/>
  <c r="N477" i="1"/>
  <c r="O477" i="1" s="1"/>
  <c r="M478" i="1" s="1"/>
  <c r="X477" i="1" l="1"/>
  <c r="V477" i="1"/>
  <c r="S477" i="1"/>
  <c r="A1745" i="1"/>
  <c r="Y477" i="1"/>
  <c r="A1746" i="1" l="1"/>
  <c r="P478" i="1"/>
  <c r="N478" i="1"/>
  <c r="O478" i="1" s="1"/>
  <c r="M479" i="1" s="1"/>
  <c r="X478" i="1" l="1"/>
  <c r="V478" i="1"/>
  <c r="S478" i="1"/>
  <c r="A1747" i="1"/>
  <c r="Y478" i="1"/>
  <c r="A1748" i="1" l="1"/>
  <c r="P479" i="1"/>
  <c r="N479" i="1"/>
  <c r="O479" i="1" s="1"/>
  <c r="M480" i="1" s="1"/>
  <c r="X479" i="1" l="1"/>
  <c r="V479" i="1"/>
  <c r="S479" i="1"/>
  <c r="A1749" i="1"/>
  <c r="Y479" i="1"/>
  <c r="A1750" i="1" l="1"/>
  <c r="P480" i="1"/>
  <c r="N480" i="1"/>
  <c r="O480" i="1" s="1"/>
  <c r="M481" i="1" s="1"/>
  <c r="X480" i="1" l="1"/>
  <c r="V480" i="1"/>
  <c r="S480" i="1"/>
  <c r="A1751" i="1"/>
  <c r="Y480" i="1"/>
  <c r="A1752" i="1" l="1"/>
  <c r="P481" i="1"/>
  <c r="N481" i="1"/>
  <c r="O481" i="1" s="1"/>
  <c r="M482" i="1" s="1"/>
  <c r="X481" i="1" l="1"/>
  <c r="V481" i="1"/>
  <c r="S481" i="1"/>
  <c r="A1753" i="1"/>
  <c r="Y481" i="1"/>
  <c r="A1754" i="1" l="1"/>
  <c r="P482" i="1"/>
  <c r="N482" i="1"/>
  <c r="O482" i="1" s="1"/>
  <c r="M483" i="1" s="1"/>
  <c r="X482" i="1" l="1"/>
  <c r="V482" i="1"/>
  <c r="S482" i="1"/>
  <c r="A1755" i="1"/>
  <c r="Y482" i="1"/>
  <c r="A1756" i="1" l="1"/>
  <c r="P483" i="1"/>
  <c r="N483" i="1"/>
  <c r="O483" i="1" s="1"/>
  <c r="M484" i="1" s="1"/>
  <c r="X483" i="1" l="1"/>
  <c r="V483" i="1"/>
  <c r="S483" i="1"/>
  <c r="A1757" i="1"/>
  <c r="Y483" i="1"/>
  <c r="A1758" i="1" l="1"/>
  <c r="P484" i="1"/>
  <c r="N484" i="1"/>
  <c r="O484" i="1" s="1"/>
  <c r="M485" i="1" s="1"/>
  <c r="X484" i="1" l="1"/>
  <c r="V484" i="1"/>
  <c r="S484" i="1"/>
  <c r="A1759" i="1"/>
  <c r="Y484" i="1"/>
  <c r="A1760" i="1" l="1"/>
  <c r="P485" i="1"/>
  <c r="N485" i="1"/>
  <c r="O485" i="1" s="1"/>
  <c r="M486" i="1" s="1"/>
  <c r="X485" i="1" l="1"/>
  <c r="V485" i="1"/>
  <c r="S485" i="1"/>
  <c r="A1761" i="1"/>
  <c r="Y485" i="1"/>
  <c r="A1762" i="1" l="1"/>
  <c r="P486" i="1"/>
  <c r="N486" i="1"/>
  <c r="O486" i="1" s="1"/>
  <c r="M487" i="1" s="1"/>
  <c r="X486" i="1" l="1"/>
  <c r="V486" i="1"/>
  <c r="S486" i="1"/>
  <c r="A1763" i="1"/>
  <c r="Y486" i="1"/>
  <c r="A1764" i="1" l="1"/>
  <c r="P487" i="1"/>
  <c r="N487" i="1"/>
  <c r="O487" i="1" s="1"/>
  <c r="M488" i="1" s="1"/>
  <c r="X487" i="1" l="1"/>
  <c r="V487" i="1"/>
  <c r="S487" i="1"/>
  <c r="A1765" i="1"/>
  <c r="Y487" i="1"/>
  <c r="A1766" i="1" l="1"/>
  <c r="P488" i="1"/>
  <c r="N488" i="1"/>
  <c r="O488" i="1" s="1"/>
  <c r="M489" i="1" s="1"/>
  <c r="X488" i="1" l="1"/>
  <c r="V488" i="1"/>
  <c r="S488" i="1"/>
  <c r="A1767" i="1"/>
  <c r="Y488" i="1"/>
  <c r="A1768" i="1" l="1"/>
  <c r="P489" i="1"/>
  <c r="N489" i="1"/>
  <c r="O489" i="1" s="1"/>
  <c r="M490" i="1" s="1"/>
  <c r="X489" i="1" l="1"/>
  <c r="V489" i="1"/>
  <c r="S489" i="1"/>
  <c r="A1769" i="1"/>
  <c r="Y489" i="1"/>
  <c r="A1770" i="1" l="1"/>
  <c r="P490" i="1"/>
  <c r="N490" i="1"/>
  <c r="O490" i="1" s="1"/>
  <c r="M491" i="1" s="1"/>
  <c r="X490" i="1" l="1"/>
  <c r="V490" i="1"/>
  <c r="S490" i="1"/>
  <c r="A1771" i="1"/>
  <c r="Y490" i="1"/>
  <c r="A1772" i="1" l="1"/>
  <c r="P491" i="1"/>
  <c r="N491" i="1"/>
  <c r="O491" i="1" s="1"/>
  <c r="M492" i="1" s="1"/>
  <c r="X491" i="1" l="1"/>
  <c r="V491" i="1"/>
  <c r="S491" i="1"/>
  <c r="A1773" i="1"/>
  <c r="Y491" i="1"/>
  <c r="A1774" i="1" l="1"/>
  <c r="P492" i="1"/>
  <c r="N492" i="1"/>
  <c r="O492" i="1" s="1"/>
  <c r="M493" i="1" s="1"/>
  <c r="X492" i="1" l="1"/>
  <c r="V492" i="1"/>
  <c r="S492" i="1"/>
  <c r="A1775" i="1"/>
  <c r="Y492" i="1"/>
  <c r="A1776" i="1" l="1"/>
  <c r="P493" i="1"/>
  <c r="N493" i="1"/>
  <c r="O493" i="1" s="1"/>
  <c r="M494" i="1" s="1"/>
  <c r="X493" i="1" l="1"/>
  <c r="V493" i="1"/>
  <c r="S493" i="1"/>
  <c r="A1777" i="1"/>
  <c r="Y493" i="1"/>
  <c r="A1778" i="1" l="1"/>
  <c r="P494" i="1"/>
  <c r="N494" i="1"/>
  <c r="O494" i="1" s="1"/>
  <c r="M495" i="1" s="1"/>
  <c r="X494" i="1" l="1"/>
  <c r="V494" i="1"/>
  <c r="S494" i="1"/>
  <c r="A1779" i="1"/>
  <c r="Y494" i="1"/>
  <c r="A1780" i="1" l="1"/>
  <c r="P495" i="1"/>
  <c r="N495" i="1"/>
  <c r="O495" i="1" s="1"/>
  <c r="M496" i="1" s="1"/>
  <c r="X495" i="1" l="1"/>
  <c r="V495" i="1"/>
  <c r="S495" i="1"/>
  <c r="A1781" i="1"/>
  <c r="Y495" i="1"/>
  <c r="A1782" i="1" l="1"/>
  <c r="P496" i="1"/>
  <c r="N496" i="1"/>
  <c r="O496" i="1" s="1"/>
  <c r="M497" i="1" s="1"/>
  <c r="X496" i="1" l="1"/>
  <c r="V496" i="1"/>
  <c r="S496" i="1"/>
  <c r="A1783" i="1"/>
  <c r="Y496" i="1"/>
  <c r="A1784" i="1" l="1"/>
  <c r="P497" i="1"/>
  <c r="N497" i="1"/>
  <c r="O497" i="1" s="1"/>
  <c r="M498" i="1" s="1"/>
  <c r="X497" i="1" l="1"/>
  <c r="V497" i="1"/>
  <c r="S497" i="1"/>
  <c r="A1785" i="1"/>
  <c r="Y497" i="1"/>
  <c r="A1786" i="1" l="1"/>
  <c r="P498" i="1"/>
  <c r="N498" i="1"/>
  <c r="O498" i="1" s="1"/>
  <c r="M499" i="1" s="1"/>
  <c r="X498" i="1" l="1"/>
  <c r="V498" i="1"/>
  <c r="S498" i="1"/>
  <c r="A1787" i="1"/>
  <c r="Y498" i="1"/>
  <c r="A1788" i="1" l="1"/>
  <c r="P499" i="1"/>
  <c r="N499" i="1"/>
  <c r="O499" i="1" s="1"/>
  <c r="M500" i="1" s="1"/>
  <c r="X499" i="1" l="1"/>
  <c r="V499" i="1"/>
  <c r="S499" i="1"/>
  <c r="A1789" i="1"/>
  <c r="Y499" i="1"/>
  <c r="A1790" i="1" l="1"/>
  <c r="P500" i="1"/>
  <c r="N500" i="1"/>
  <c r="O500" i="1" s="1"/>
  <c r="M501" i="1" s="1"/>
  <c r="X500" i="1" l="1"/>
  <c r="V500" i="1"/>
  <c r="S500" i="1"/>
  <c r="A1791" i="1"/>
  <c r="Y500" i="1"/>
  <c r="A1792" i="1" l="1"/>
  <c r="P501" i="1"/>
  <c r="N501" i="1"/>
  <c r="O501" i="1" s="1"/>
  <c r="M502" i="1" s="1"/>
  <c r="X501" i="1" l="1"/>
  <c r="V501" i="1"/>
  <c r="S501" i="1"/>
  <c r="A1793" i="1"/>
  <c r="Y501" i="1"/>
  <c r="A1794" i="1" l="1"/>
  <c r="P502" i="1"/>
  <c r="N502" i="1"/>
  <c r="O502" i="1" s="1"/>
  <c r="M503" i="1" s="1"/>
  <c r="X502" i="1" l="1"/>
  <c r="V502" i="1"/>
  <c r="S502" i="1"/>
  <c r="A1795" i="1"/>
  <c r="Y502" i="1"/>
  <c r="A1796" i="1" l="1"/>
  <c r="P503" i="1"/>
  <c r="N503" i="1"/>
  <c r="O503" i="1" s="1"/>
  <c r="M504" i="1" s="1"/>
  <c r="X503" i="1" l="1"/>
  <c r="V503" i="1"/>
  <c r="S503" i="1"/>
  <c r="A1797" i="1"/>
  <c r="Y503" i="1"/>
  <c r="A1798" i="1" l="1"/>
  <c r="P504" i="1"/>
  <c r="N504" i="1"/>
  <c r="O504" i="1" s="1"/>
  <c r="M505" i="1" s="1"/>
  <c r="X504" i="1" l="1"/>
  <c r="V504" i="1"/>
  <c r="S504" i="1"/>
  <c r="A1799" i="1"/>
  <c r="Y504" i="1"/>
  <c r="A1800" i="1" l="1"/>
  <c r="P505" i="1"/>
  <c r="N505" i="1"/>
  <c r="O505" i="1" s="1"/>
  <c r="M506" i="1" s="1"/>
  <c r="X505" i="1" l="1"/>
  <c r="V505" i="1"/>
  <c r="S505" i="1"/>
  <c r="A1801" i="1"/>
  <c r="Y505" i="1"/>
  <c r="A1802" i="1" l="1"/>
  <c r="P506" i="1"/>
  <c r="N506" i="1"/>
  <c r="O506" i="1" s="1"/>
  <c r="M507" i="1" s="1"/>
  <c r="X506" i="1" l="1"/>
  <c r="V506" i="1"/>
  <c r="S506" i="1"/>
  <c r="A1803" i="1"/>
  <c r="Y506" i="1"/>
  <c r="A1804" i="1" l="1"/>
  <c r="P507" i="1"/>
  <c r="N507" i="1"/>
  <c r="O507" i="1" s="1"/>
  <c r="M508" i="1" s="1"/>
  <c r="X507" i="1" l="1"/>
  <c r="V507" i="1"/>
  <c r="S507" i="1"/>
  <c r="A1805" i="1"/>
  <c r="Y507" i="1"/>
  <c r="A1806" i="1" l="1"/>
  <c r="P508" i="1"/>
  <c r="N508" i="1"/>
  <c r="O508" i="1" s="1"/>
  <c r="M509" i="1" s="1"/>
  <c r="X508" i="1" l="1"/>
  <c r="V508" i="1"/>
  <c r="S508" i="1"/>
  <c r="A1807" i="1"/>
  <c r="Y508" i="1"/>
  <c r="A1808" i="1" l="1"/>
  <c r="P509" i="1"/>
  <c r="N509" i="1"/>
  <c r="O509" i="1" s="1"/>
  <c r="M510" i="1" s="1"/>
  <c r="X509" i="1" l="1"/>
  <c r="V509" i="1"/>
  <c r="S509" i="1"/>
  <c r="A1809" i="1"/>
  <c r="Y509" i="1"/>
  <c r="A1810" i="1" l="1"/>
  <c r="P510" i="1"/>
  <c r="N510" i="1"/>
  <c r="O510" i="1" s="1"/>
  <c r="M511" i="1" s="1"/>
  <c r="X510" i="1" l="1"/>
  <c r="V510" i="1"/>
  <c r="S510" i="1"/>
  <c r="A1811" i="1"/>
  <c r="Y510" i="1"/>
  <c r="A1812" i="1" l="1"/>
  <c r="P511" i="1"/>
  <c r="N511" i="1"/>
  <c r="O511" i="1" s="1"/>
  <c r="M512" i="1" s="1"/>
  <c r="X511" i="1" l="1"/>
  <c r="V511" i="1"/>
  <c r="S511" i="1"/>
  <c r="A1813" i="1"/>
  <c r="Y511" i="1"/>
  <c r="A1814" i="1" l="1"/>
  <c r="P512" i="1"/>
  <c r="N512" i="1"/>
  <c r="O512" i="1" s="1"/>
  <c r="M513" i="1" s="1"/>
  <c r="X512" i="1" l="1"/>
  <c r="V512" i="1"/>
  <c r="S512" i="1"/>
  <c r="A1815" i="1"/>
  <c r="Y512" i="1"/>
  <c r="A1816" i="1" l="1"/>
  <c r="P513" i="1"/>
  <c r="N513" i="1"/>
  <c r="O513" i="1" s="1"/>
  <c r="M514" i="1" s="1"/>
  <c r="X513" i="1" l="1"/>
  <c r="V513" i="1"/>
  <c r="S513" i="1"/>
  <c r="A1817" i="1"/>
  <c r="Y513" i="1"/>
  <c r="A1818" i="1" l="1"/>
  <c r="P514" i="1"/>
  <c r="N514" i="1"/>
  <c r="O514" i="1" s="1"/>
  <c r="M515" i="1" s="1"/>
  <c r="X514" i="1" l="1"/>
  <c r="V514" i="1"/>
  <c r="S514" i="1"/>
  <c r="A1819" i="1"/>
  <c r="Y514" i="1"/>
  <c r="A1820" i="1" l="1"/>
  <c r="P515" i="1"/>
  <c r="N515" i="1"/>
  <c r="O515" i="1" s="1"/>
  <c r="M516" i="1" s="1"/>
  <c r="X515" i="1" l="1"/>
  <c r="V515" i="1"/>
  <c r="S515" i="1"/>
  <c r="A1821" i="1"/>
  <c r="Y515" i="1"/>
  <c r="A1822" i="1" l="1"/>
  <c r="P516" i="1"/>
  <c r="N516" i="1"/>
  <c r="O516" i="1" s="1"/>
  <c r="M517" i="1" s="1"/>
  <c r="X516" i="1" l="1"/>
  <c r="V516" i="1"/>
  <c r="S516" i="1"/>
  <c r="A1823" i="1"/>
  <c r="Y516" i="1"/>
  <c r="A1824" i="1" l="1"/>
  <c r="P517" i="1"/>
  <c r="N517" i="1"/>
  <c r="O517" i="1" s="1"/>
  <c r="M518" i="1" s="1"/>
  <c r="X517" i="1" l="1"/>
  <c r="V517" i="1"/>
  <c r="S517" i="1"/>
  <c r="A1825" i="1"/>
  <c r="Y517" i="1"/>
  <c r="A1826" i="1" l="1"/>
  <c r="P518" i="1"/>
  <c r="N518" i="1"/>
  <c r="O518" i="1" s="1"/>
  <c r="M519" i="1" s="1"/>
  <c r="X518" i="1" l="1"/>
  <c r="V518" i="1"/>
  <c r="S518" i="1"/>
  <c r="A1827" i="1"/>
  <c r="Y518" i="1"/>
  <c r="A1828" i="1" l="1"/>
  <c r="P519" i="1"/>
  <c r="N519" i="1"/>
  <c r="O519" i="1" s="1"/>
  <c r="M520" i="1" s="1"/>
  <c r="X519" i="1" l="1"/>
  <c r="V519" i="1"/>
  <c r="S519" i="1"/>
  <c r="Y519" i="1"/>
  <c r="P520" i="1" l="1"/>
  <c r="N520" i="1"/>
  <c r="O520" i="1" s="1"/>
  <c r="M521" i="1" s="1"/>
  <c r="X520" i="1" l="1"/>
  <c r="V520" i="1"/>
  <c r="S520" i="1"/>
  <c r="Y520" i="1"/>
  <c r="P521" i="1" l="1"/>
  <c r="N521" i="1"/>
  <c r="O521" i="1" s="1"/>
  <c r="M522" i="1" s="1"/>
  <c r="X521" i="1" l="1"/>
  <c r="V521" i="1"/>
  <c r="S521" i="1"/>
  <c r="Y521" i="1"/>
  <c r="P522" i="1" l="1"/>
  <c r="N522" i="1"/>
  <c r="O522" i="1" s="1"/>
  <c r="M523" i="1" s="1"/>
  <c r="X522" i="1" l="1"/>
  <c r="V522" i="1"/>
  <c r="S522" i="1"/>
  <c r="Y522" i="1"/>
  <c r="P523" i="1" l="1"/>
  <c r="N523" i="1"/>
  <c r="O523" i="1" s="1"/>
  <c r="M524" i="1" s="1"/>
  <c r="X523" i="1" l="1"/>
  <c r="V523" i="1"/>
  <c r="S523" i="1"/>
  <c r="Y523" i="1"/>
  <c r="P524" i="1" l="1"/>
  <c r="N524" i="1"/>
  <c r="O524" i="1" s="1"/>
  <c r="M525" i="1" s="1"/>
  <c r="X524" i="1" l="1"/>
  <c r="V524" i="1"/>
  <c r="S524" i="1"/>
  <c r="Y524" i="1"/>
  <c r="P525" i="1" l="1"/>
  <c r="N525" i="1"/>
  <c r="O525" i="1" s="1"/>
  <c r="M526" i="1" s="1"/>
  <c r="X525" i="1" l="1"/>
  <c r="V525" i="1"/>
  <c r="S525" i="1"/>
  <c r="Y525" i="1"/>
  <c r="P526" i="1" l="1"/>
  <c r="N526" i="1"/>
  <c r="O526" i="1" s="1"/>
  <c r="M527" i="1" s="1"/>
  <c r="X526" i="1" l="1"/>
  <c r="V526" i="1"/>
  <c r="S526" i="1"/>
  <c r="Y526" i="1"/>
  <c r="P527" i="1" l="1"/>
  <c r="N527" i="1"/>
  <c r="O527" i="1" s="1"/>
  <c r="M528" i="1" s="1"/>
  <c r="X527" i="1" l="1"/>
  <c r="V527" i="1"/>
  <c r="S527" i="1"/>
  <c r="Y527" i="1"/>
  <c r="P528" i="1" l="1"/>
  <c r="N528" i="1"/>
  <c r="O528" i="1" s="1"/>
  <c r="M529" i="1" s="1"/>
  <c r="X528" i="1" l="1"/>
  <c r="V528" i="1"/>
  <c r="S528" i="1"/>
  <c r="Y528" i="1"/>
  <c r="P529" i="1" l="1"/>
  <c r="N529" i="1"/>
  <c r="O529" i="1" s="1"/>
  <c r="M530" i="1" s="1"/>
  <c r="X529" i="1" l="1"/>
  <c r="V529" i="1"/>
  <c r="S529" i="1"/>
  <c r="Y529" i="1"/>
  <c r="P530" i="1" l="1"/>
  <c r="N530" i="1"/>
  <c r="O530" i="1" s="1"/>
  <c r="M531" i="1" s="1"/>
  <c r="X530" i="1" l="1"/>
  <c r="V530" i="1"/>
  <c r="S530" i="1"/>
  <c r="Y530" i="1"/>
  <c r="P531" i="1" l="1"/>
  <c r="N531" i="1"/>
  <c r="O531" i="1" s="1"/>
  <c r="M532" i="1" s="1"/>
  <c r="X531" i="1" l="1"/>
  <c r="V531" i="1"/>
  <c r="S531" i="1"/>
  <c r="Y531" i="1"/>
  <c r="P532" i="1" l="1"/>
  <c r="N532" i="1"/>
  <c r="O532" i="1" s="1"/>
  <c r="M533" i="1" s="1"/>
  <c r="X532" i="1" l="1"/>
  <c r="V532" i="1"/>
  <c r="S532" i="1"/>
  <c r="Y532" i="1"/>
  <c r="P533" i="1" l="1"/>
  <c r="N533" i="1"/>
  <c r="O533" i="1" s="1"/>
  <c r="M534" i="1" s="1"/>
  <c r="X533" i="1" l="1"/>
  <c r="V533" i="1"/>
  <c r="S533" i="1"/>
  <c r="Y533" i="1"/>
  <c r="P534" i="1" l="1"/>
  <c r="N534" i="1"/>
  <c r="O534" i="1" s="1"/>
  <c r="M535" i="1" s="1"/>
  <c r="X534" i="1" l="1"/>
  <c r="V534" i="1"/>
  <c r="S534" i="1"/>
  <c r="Y534" i="1"/>
  <c r="P535" i="1" l="1"/>
  <c r="N535" i="1"/>
  <c r="O535" i="1" s="1"/>
  <c r="M536" i="1" s="1"/>
  <c r="X535" i="1" l="1"/>
  <c r="V535" i="1"/>
  <c r="S535" i="1"/>
  <c r="Y535" i="1"/>
  <c r="P536" i="1" l="1"/>
  <c r="N536" i="1"/>
  <c r="O536" i="1" s="1"/>
  <c r="M537" i="1" s="1"/>
  <c r="X536" i="1" l="1"/>
  <c r="V536" i="1"/>
  <c r="S536" i="1"/>
  <c r="Y536" i="1"/>
  <c r="P537" i="1" l="1"/>
  <c r="N537" i="1"/>
  <c r="O537" i="1" s="1"/>
  <c r="M538" i="1" s="1"/>
  <c r="X537" i="1" l="1"/>
  <c r="V537" i="1"/>
  <c r="S537" i="1"/>
  <c r="Y537" i="1"/>
  <c r="P538" i="1" l="1"/>
  <c r="N538" i="1"/>
  <c r="O538" i="1" s="1"/>
  <c r="M539" i="1" s="1"/>
  <c r="X538" i="1" l="1"/>
  <c r="V538" i="1"/>
  <c r="S538" i="1"/>
  <c r="Y538" i="1"/>
  <c r="P539" i="1" l="1"/>
  <c r="N539" i="1"/>
  <c r="O539" i="1" s="1"/>
  <c r="M540" i="1" s="1"/>
  <c r="X539" i="1" l="1"/>
  <c r="V539" i="1"/>
  <c r="S539" i="1"/>
  <c r="Y539" i="1"/>
  <c r="P540" i="1" l="1"/>
  <c r="N540" i="1"/>
  <c r="O540" i="1" s="1"/>
  <c r="M541" i="1" s="1"/>
  <c r="X540" i="1" l="1"/>
  <c r="V540" i="1"/>
  <c r="S540" i="1"/>
  <c r="Y540" i="1"/>
  <c r="P541" i="1" l="1"/>
  <c r="N541" i="1"/>
  <c r="O541" i="1" s="1"/>
  <c r="M542" i="1" s="1"/>
  <c r="X541" i="1" l="1"/>
  <c r="V541" i="1"/>
  <c r="S541" i="1"/>
  <c r="Y541" i="1"/>
  <c r="P542" i="1" l="1"/>
  <c r="N542" i="1"/>
  <c r="O542" i="1" s="1"/>
  <c r="M543" i="1" s="1"/>
  <c r="X542" i="1" l="1"/>
  <c r="V542" i="1"/>
  <c r="S542" i="1"/>
  <c r="Y542" i="1"/>
  <c r="P543" i="1" l="1"/>
  <c r="N543" i="1"/>
  <c r="O543" i="1" s="1"/>
  <c r="M544" i="1" s="1"/>
  <c r="X543" i="1" l="1"/>
  <c r="V543" i="1"/>
  <c r="S543" i="1"/>
  <c r="Y543" i="1"/>
  <c r="P544" i="1" l="1"/>
  <c r="N544" i="1"/>
  <c r="O544" i="1" s="1"/>
  <c r="M545" i="1" s="1"/>
  <c r="X544" i="1" l="1"/>
  <c r="V544" i="1"/>
  <c r="S544" i="1"/>
  <c r="Y544" i="1"/>
  <c r="P545" i="1" l="1"/>
  <c r="N545" i="1"/>
  <c r="O545" i="1" s="1"/>
  <c r="M546" i="1" s="1"/>
  <c r="X545" i="1" l="1"/>
  <c r="V545" i="1"/>
  <c r="S545" i="1"/>
  <c r="Y545" i="1"/>
  <c r="P546" i="1" l="1"/>
  <c r="N546" i="1"/>
  <c r="O546" i="1" s="1"/>
  <c r="M547" i="1" s="1"/>
  <c r="X546" i="1" l="1"/>
  <c r="V546" i="1"/>
  <c r="S546" i="1"/>
  <c r="Y546" i="1"/>
  <c r="P547" i="1" l="1"/>
  <c r="N547" i="1"/>
  <c r="O547" i="1" s="1"/>
  <c r="M548" i="1" s="1"/>
  <c r="X547" i="1" l="1"/>
  <c r="V547" i="1"/>
  <c r="S547" i="1"/>
  <c r="Y547" i="1"/>
  <c r="P548" i="1" l="1"/>
  <c r="N548" i="1"/>
  <c r="O548" i="1" s="1"/>
  <c r="M549" i="1" s="1"/>
  <c r="X548" i="1" l="1"/>
  <c r="V548" i="1"/>
  <c r="S548" i="1"/>
  <c r="Y548" i="1"/>
  <c r="P549" i="1" l="1"/>
  <c r="N549" i="1"/>
  <c r="O549" i="1" s="1"/>
  <c r="M550" i="1" s="1"/>
  <c r="X549" i="1" l="1"/>
  <c r="V549" i="1"/>
  <c r="S549" i="1"/>
  <c r="Y549" i="1"/>
  <c r="P550" i="1" l="1"/>
  <c r="N550" i="1"/>
  <c r="O550" i="1" s="1"/>
  <c r="M551" i="1" s="1"/>
  <c r="X550" i="1" l="1"/>
  <c r="V550" i="1"/>
  <c r="S550" i="1"/>
  <c r="Y550" i="1"/>
  <c r="P551" i="1" l="1"/>
  <c r="N551" i="1"/>
  <c r="O551" i="1" s="1"/>
  <c r="M552" i="1" s="1"/>
  <c r="X551" i="1" l="1"/>
  <c r="V551" i="1"/>
  <c r="S551" i="1"/>
  <c r="Y551" i="1"/>
  <c r="P552" i="1" l="1"/>
  <c r="N552" i="1"/>
  <c r="O552" i="1" s="1"/>
  <c r="M553" i="1" s="1"/>
  <c r="X552" i="1" l="1"/>
  <c r="V552" i="1"/>
  <c r="S552" i="1"/>
  <c r="Y552" i="1"/>
  <c r="P553" i="1" l="1"/>
  <c r="N553" i="1"/>
  <c r="O553" i="1" s="1"/>
  <c r="M554" i="1" s="1"/>
  <c r="X553" i="1" l="1"/>
  <c r="V553" i="1"/>
  <c r="S553" i="1"/>
  <c r="Y553" i="1"/>
  <c r="P554" i="1" l="1"/>
  <c r="N554" i="1"/>
  <c r="O554" i="1" s="1"/>
  <c r="M555" i="1" s="1"/>
  <c r="X554" i="1" l="1"/>
  <c r="V554" i="1"/>
  <c r="S554" i="1"/>
  <c r="Y554" i="1"/>
  <c r="P555" i="1" l="1"/>
  <c r="N555" i="1"/>
  <c r="O555" i="1" s="1"/>
  <c r="M556" i="1" s="1"/>
  <c r="X555" i="1" l="1"/>
  <c r="V555" i="1"/>
  <c r="S555" i="1"/>
  <c r="Y555" i="1"/>
  <c r="P556" i="1" l="1"/>
  <c r="N556" i="1"/>
  <c r="O556" i="1" s="1"/>
  <c r="M557" i="1" s="1"/>
  <c r="X556" i="1" l="1"/>
  <c r="V556" i="1"/>
  <c r="S556" i="1"/>
  <c r="Y556" i="1"/>
  <c r="P557" i="1" l="1"/>
  <c r="N557" i="1"/>
  <c r="O557" i="1" s="1"/>
  <c r="M558" i="1" s="1"/>
  <c r="X557" i="1" l="1"/>
  <c r="V557" i="1"/>
  <c r="S557" i="1"/>
  <c r="Y557" i="1"/>
  <c r="P558" i="1" l="1"/>
  <c r="N558" i="1"/>
  <c r="O558" i="1" s="1"/>
  <c r="M559" i="1" s="1"/>
  <c r="X558" i="1" l="1"/>
  <c r="V558" i="1"/>
  <c r="S558" i="1"/>
  <c r="Y558" i="1"/>
  <c r="P559" i="1" l="1"/>
  <c r="N559" i="1"/>
  <c r="O559" i="1" s="1"/>
  <c r="M560" i="1" s="1"/>
  <c r="X559" i="1" l="1"/>
  <c r="V559" i="1"/>
  <c r="S559" i="1"/>
  <c r="Y559" i="1"/>
  <c r="P560" i="1" l="1"/>
  <c r="N560" i="1"/>
  <c r="O560" i="1" s="1"/>
  <c r="M561" i="1" s="1"/>
  <c r="X560" i="1" l="1"/>
  <c r="V560" i="1"/>
  <c r="S560" i="1"/>
  <c r="Y560" i="1"/>
  <c r="P561" i="1" l="1"/>
  <c r="N561" i="1"/>
  <c r="O561" i="1" s="1"/>
  <c r="M562" i="1" s="1"/>
  <c r="X561" i="1" l="1"/>
  <c r="V561" i="1"/>
  <c r="S561" i="1"/>
  <c r="Y561" i="1"/>
  <c r="P562" i="1" l="1"/>
  <c r="N562" i="1"/>
  <c r="O562" i="1" s="1"/>
  <c r="M563" i="1" s="1"/>
  <c r="X562" i="1" l="1"/>
  <c r="V562" i="1"/>
  <c r="S562" i="1"/>
  <c r="Y562" i="1"/>
  <c r="P563" i="1" l="1"/>
  <c r="N563" i="1"/>
  <c r="O563" i="1" s="1"/>
  <c r="M564" i="1" s="1"/>
  <c r="X563" i="1" l="1"/>
  <c r="V563" i="1"/>
  <c r="S563" i="1"/>
  <c r="Y563" i="1"/>
  <c r="P564" i="1" l="1"/>
  <c r="N564" i="1"/>
  <c r="O564" i="1" s="1"/>
  <c r="M565" i="1" s="1"/>
  <c r="X564" i="1" l="1"/>
  <c r="V564" i="1"/>
  <c r="S564" i="1"/>
  <c r="Y564" i="1"/>
  <c r="P565" i="1" l="1"/>
  <c r="N565" i="1"/>
  <c r="O565" i="1" s="1"/>
  <c r="M566" i="1" s="1"/>
  <c r="X565" i="1" l="1"/>
  <c r="V565" i="1"/>
  <c r="S565" i="1"/>
  <c r="Y565" i="1"/>
  <c r="P566" i="1" l="1"/>
  <c r="N566" i="1"/>
  <c r="O566" i="1" s="1"/>
  <c r="M567" i="1" s="1"/>
  <c r="X566" i="1" l="1"/>
  <c r="V566" i="1"/>
  <c r="S566" i="1"/>
  <c r="Y566" i="1"/>
  <c r="P567" i="1" l="1"/>
  <c r="N567" i="1"/>
  <c r="O567" i="1" s="1"/>
  <c r="M568" i="1" s="1"/>
  <c r="X567" i="1" l="1"/>
  <c r="V567" i="1"/>
  <c r="S567" i="1"/>
  <c r="Y567" i="1"/>
  <c r="P568" i="1" l="1"/>
  <c r="N568" i="1"/>
  <c r="O568" i="1" s="1"/>
  <c r="M569" i="1" s="1"/>
  <c r="X568" i="1" l="1"/>
  <c r="V568" i="1"/>
  <c r="S568" i="1"/>
  <c r="Y568" i="1"/>
  <c r="P569" i="1" l="1"/>
  <c r="N569" i="1"/>
  <c r="O569" i="1" s="1"/>
  <c r="M570" i="1" s="1"/>
  <c r="X569" i="1" l="1"/>
  <c r="V569" i="1"/>
  <c r="S569" i="1"/>
  <c r="Y569" i="1"/>
  <c r="P570" i="1" l="1"/>
  <c r="N570" i="1"/>
  <c r="O570" i="1" s="1"/>
  <c r="M571" i="1" s="1"/>
  <c r="X570" i="1" l="1"/>
  <c r="V570" i="1"/>
  <c r="S570" i="1"/>
  <c r="Y570" i="1"/>
  <c r="P571" i="1" l="1"/>
  <c r="N571" i="1"/>
  <c r="O571" i="1" s="1"/>
  <c r="M572" i="1" s="1"/>
  <c r="X571" i="1" l="1"/>
  <c r="V571" i="1"/>
  <c r="S571" i="1"/>
  <c r="Y571" i="1"/>
  <c r="P572" i="1" l="1"/>
  <c r="N572" i="1"/>
  <c r="O572" i="1" s="1"/>
  <c r="M573" i="1" s="1"/>
  <c r="X572" i="1" l="1"/>
  <c r="V572" i="1"/>
  <c r="S572" i="1"/>
  <c r="Y572" i="1"/>
  <c r="P573" i="1" l="1"/>
  <c r="N573" i="1"/>
  <c r="O573" i="1" s="1"/>
  <c r="M574" i="1" s="1"/>
  <c r="X573" i="1" l="1"/>
  <c r="V573" i="1"/>
  <c r="S573" i="1"/>
  <c r="Y573" i="1"/>
  <c r="P574" i="1" l="1"/>
  <c r="N574" i="1"/>
  <c r="O574" i="1" s="1"/>
  <c r="M575" i="1" s="1"/>
  <c r="X574" i="1" l="1"/>
  <c r="V574" i="1"/>
  <c r="S574" i="1"/>
  <c r="Y574" i="1"/>
  <c r="P575" i="1" l="1"/>
  <c r="N575" i="1"/>
  <c r="O575" i="1" s="1"/>
  <c r="M576" i="1" s="1"/>
  <c r="X575" i="1" l="1"/>
  <c r="V575" i="1"/>
  <c r="S575" i="1"/>
  <c r="Y575" i="1"/>
  <c r="P576" i="1" l="1"/>
  <c r="N576" i="1"/>
  <c r="O576" i="1" s="1"/>
  <c r="M577" i="1" s="1"/>
  <c r="X576" i="1" l="1"/>
  <c r="V576" i="1"/>
  <c r="S576" i="1"/>
  <c r="Y576" i="1"/>
  <c r="P577" i="1" l="1"/>
  <c r="N577" i="1"/>
  <c r="O577" i="1" s="1"/>
  <c r="M578" i="1" s="1"/>
  <c r="X577" i="1" l="1"/>
  <c r="V577" i="1"/>
  <c r="S577" i="1"/>
  <c r="Y577" i="1"/>
  <c r="P578" i="1" l="1"/>
  <c r="N578" i="1"/>
  <c r="O578" i="1" s="1"/>
  <c r="M579" i="1" s="1"/>
  <c r="X578" i="1" l="1"/>
  <c r="V578" i="1"/>
  <c r="S578" i="1"/>
  <c r="Y578" i="1"/>
  <c r="P579" i="1" l="1"/>
  <c r="N579" i="1"/>
  <c r="O579" i="1" s="1"/>
  <c r="M580" i="1" s="1"/>
  <c r="X579" i="1" l="1"/>
  <c r="V579" i="1"/>
  <c r="S579" i="1"/>
  <c r="Y579" i="1"/>
  <c r="P580" i="1" l="1"/>
  <c r="N580" i="1"/>
  <c r="O580" i="1" s="1"/>
  <c r="M581" i="1" s="1"/>
  <c r="X580" i="1" l="1"/>
  <c r="V580" i="1"/>
  <c r="S580" i="1"/>
  <c r="Y580" i="1"/>
  <c r="P581" i="1" l="1"/>
  <c r="N581" i="1"/>
  <c r="O581" i="1" s="1"/>
  <c r="M582" i="1" s="1"/>
  <c r="X581" i="1" l="1"/>
  <c r="V581" i="1"/>
  <c r="S581" i="1"/>
  <c r="Y581" i="1"/>
  <c r="P582" i="1" l="1"/>
  <c r="N582" i="1"/>
  <c r="O582" i="1" s="1"/>
  <c r="M583" i="1" s="1"/>
  <c r="X582" i="1" l="1"/>
  <c r="V582" i="1"/>
  <c r="S582" i="1"/>
  <c r="Y582" i="1"/>
  <c r="P583" i="1" l="1"/>
  <c r="N583" i="1"/>
  <c r="O583" i="1" s="1"/>
  <c r="M584" i="1" s="1"/>
  <c r="X583" i="1" l="1"/>
  <c r="V583" i="1"/>
  <c r="S583" i="1"/>
  <c r="Y583" i="1"/>
  <c r="P584" i="1" l="1"/>
  <c r="N584" i="1"/>
  <c r="O584" i="1" s="1"/>
  <c r="M585" i="1" s="1"/>
  <c r="X584" i="1" l="1"/>
  <c r="V584" i="1"/>
  <c r="S584" i="1"/>
  <c r="Y584" i="1"/>
  <c r="P585" i="1" l="1"/>
  <c r="N585" i="1"/>
  <c r="O585" i="1" s="1"/>
  <c r="M586" i="1" s="1"/>
  <c r="X585" i="1" l="1"/>
  <c r="V585" i="1"/>
  <c r="S585" i="1"/>
  <c r="Y585" i="1"/>
  <c r="P586" i="1" l="1"/>
  <c r="N586" i="1"/>
  <c r="O586" i="1" s="1"/>
  <c r="M587" i="1" s="1"/>
  <c r="X586" i="1" l="1"/>
  <c r="V586" i="1"/>
  <c r="S586" i="1"/>
  <c r="Y586" i="1"/>
  <c r="P587" i="1" l="1"/>
  <c r="N587" i="1"/>
  <c r="O587" i="1" s="1"/>
  <c r="M588" i="1" s="1"/>
  <c r="X587" i="1" l="1"/>
  <c r="V587" i="1"/>
  <c r="S587" i="1"/>
  <c r="Y587" i="1"/>
  <c r="P588" i="1" l="1"/>
  <c r="N588" i="1"/>
  <c r="O588" i="1" s="1"/>
  <c r="M589" i="1" s="1"/>
  <c r="X588" i="1" l="1"/>
  <c r="V588" i="1"/>
  <c r="S588" i="1"/>
  <c r="Y588" i="1"/>
  <c r="P589" i="1" l="1"/>
  <c r="N589" i="1"/>
  <c r="O589" i="1" s="1"/>
  <c r="M590" i="1" s="1"/>
  <c r="X589" i="1" l="1"/>
  <c r="V589" i="1"/>
  <c r="S589" i="1"/>
  <c r="Y589" i="1"/>
  <c r="P590" i="1" l="1"/>
  <c r="N590" i="1"/>
  <c r="O590" i="1" s="1"/>
  <c r="M591" i="1" s="1"/>
  <c r="X590" i="1" l="1"/>
  <c r="V590" i="1"/>
  <c r="S590" i="1"/>
  <c r="Y590" i="1"/>
  <c r="P591" i="1" l="1"/>
  <c r="N591" i="1"/>
  <c r="O591" i="1" s="1"/>
  <c r="M592" i="1" s="1"/>
  <c r="X591" i="1" l="1"/>
  <c r="V591" i="1"/>
  <c r="S591" i="1"/>
  <c r="Y591" i="1"/>
  <c r="P592" i="1" l="1"/>
  <c r="N592" i="1"/>
  <c r="O592" i="1" s="1"/>
  <c r="M593" i="1" s="1"/>
  <c r="X592" i="1" l="1"/>
  <c r="V592" i="1"/>
  <c r="S592" i="1"/>
  <c r="Y592" i="1"/>
  <c r="P593" i="1" l="1"/>
  <c r="N593" i="1"/>
  <c r="O593" i="1" s="1"/>
  <c r="M594" i="1" s="1"/>
  <c r="X593" i="1" l="1"/>
  <c r="V593" i="1"/>
  <c r="S593" i="1"/>
  <c r="Y593" i="1"/>
  <c r="P594" i="1" l="1"/>
  <c r="N594" i="1"/>
  <c r="O594" i="1" s="1"/>
  <c r="M595" i="1" s="1"/>
  <c r="X594" i="1" l="1"/>
  <c r="V594" i="1"/>
  <c r="S594" i="1"/>
  <c r="Y594" i="1"/>
  <c r="P595" i="1" l="1"/>
  <c r="N595" i="1"/>
  <c r="O595" i="1" s="1"/>
  <c r="M596" i="1" s="1"/>
  <c r="X595" i="1" l="1"/>
  <c r="V595" i="1"/>
  <c r="S595" i="1"/>
  <c r="Y595" i="1"/>
  <c r="P596" i="1" l="1"/>
  <c r="N596" i="1"/>
  <c r="O596" i="1" s="1"/>
  <c r="M597" i="1" s="1"/>
  <c r="X596" i="1" l="1"/>
  <c r="V596" i="1"/>
  <c r="S596" i="1"/>
  <c r="Y596" i="1"/>
  <c r="P597" i="1" l="1"/>
  <c r="N597" i="1"/>
  <c r="O597" i="1" s="1"/>
  <c r="M598" i="1" s="1"/>
  <c r="X597" i="1" l="1"/>
  <c r="V597" i="1"/>
  <c r="S597" i="1"/>
  <c r="Y597" i="1"/>
  <c r="P598" i="1" l="1"/>
  <c r="N598" i="1"/>
  <c r="O598" i="1" s="1"/>
  <c r="M599" i="1" s="1"/>
  <c r="X598" i="1" l="1"/>
  <c r="V598" i="1"/>
  <c r="S598" i="1"/>
  <c r="Y598" i="1"/>
  <c r="P599" i="1" l="1"/>
  <c r="N599" i="1"/>
  <c r="O599" i="1" s="1"/>
  <c r="M600" i="1" s="1"/>
  <c r="X599" i="1" l="1"/>
  <c r="V599" i="1"/>
  <c r="S599" i="1"/>
  <c r="Y599" i="1"/>
  <c r="P600" i="1" l="1"/>
  <c r="N600" i="1"/>
  <c r="O600" i="1" s="1"/>
  <c r="M601" i="1" s="1"/>
  <c r="X600" i="1" l="1"/>
  <c r="V600" i="1"/>
  <c r="S600" i="1"/>
  <c r="Y600" i="1"/>
  <c r="P601" i="1" l="1"/>
  <c r="N601" i="1"/>
  <c r="O601" i="1" s="1"/>
  <c r="M602" i="1" s="1"/>
  <c r="X601" i="1" l="1"/>
  <c r="V601" i="1"/>
  <c r="S601" i="1"/>
  <c r="Y601" i="1"/>
  <c r="P602" i="1" l="1"/>
  <c r="N602" i="1"/>
  <c r="O602" i="1" s="1"/>
  <c r="M603" i="1" s="1"/>
  <c r="X602" i="1" l="1"/>
  <c r="V602" i="1"/>
  <c r="S602" i="1"/>
  <c r="Y602" i="1"/>
  <c r="P603" i="1" l="1"/>
  <c r="N603" i="1"/>
  <c r="O603" i="1" s="1"/>
  <c r="M604" i="1" s="1"/>
  <c r="X603" i="1" l="1"/>
  <c r="V603" i="1"/>
  <c r="S603" i="1"/>
  <c r="Y603" i="1"/>
  <c r="P604" i="1" l="1"/>
  <c r="N604" i="1"/>
  <c r="O604" i="1" s="1"/>
  <c r="M605" i="1" s="1"/>
  <c r="X604" i="1" l="1"/>
  <c r="V604" i="1"/>
  <c r="S604" i="1"/>
  <c r="Y604" i="1"/>
  <c r="P605" i="1" l="1"/>
  <c r="N605" i="1"/>
  <c r="O605" i="1" s="1"/>
  <c r="M606" i="1" s="1"/>
  <c r="X605" i="1" l="1"/>
  <c r="V605" i="1"/>
  <c r="S605" i="1"/>
  <c r="Y605" i="1"/>
  <c r="P606" i="1" l="1"/>
  <c r="N606" i="1"/>
  <c r="O606" i="1" s="1"/>
  <c r="M607" i="1" s="1"/>
  <c r="X606" i="1" l="1"/>
  <c r="V606" i="1"/>
  <c r="S606" i="1"/>
  <c r="Y606" i="1"/>
  <c r="P607" i="1" l="1"/>
  <c r="N607" i="1"/>
  <c r="O607" i="1" s="1"/>
  <c r="M608" i="1" s="1"/>
  <c r="X607" i="1" l="1"/>
  <c r="V607" i="1"/>
  <c r="S607" i="1"/>
  <c r="Y607" i="1"/>
  <c r="P608" i="1" l="1"/>
  <c r="N608" i="1"/>
  <c r="O608" i="1" s="1"/>
  <c r="M609" i="1" s="1"/>
  <c r="X608" i="1" l="1"/>
  <c r="V608" i="1"/>
  <c r="S608" i="1"/>
  <c r="Y608" i="1"/>
  <c r="P609" i="1" l="1"/>
  <c r="N609" i="1"/>
  <c r="O609" i="1" s="1"/>
  <c r="M610" i="1" s="1"/>
  <c r="X609" i="1" l="1"/>
  <c r="V609" i="1"/>
  <c r="S609" i="1"/>
  <c r="Y609" i="1"/>
  <c r="P610" i="1" l="1"/>
  <c r="N610" i="1"/>
  <c r="O610" i="1" s="1"/>
  <c r="M611" i="1" s="1"/>
  <c r="X610" i="1" l="1"/>
  <c r="V610" i="1"/>
  <c r="S610" i="1"/>
  <c r="Y610" i="1"/>
  <c r="P611" i="1" l="1"/>
  <c r="N611" i="1"/>
  <c r="O611" i="1" s="1"/>
  <c r="M612" i="1" s="1"/>
  <c r="X611" i="1" l="1"/>
  <c r="V611" i="1"/>
  <c r="S611" i="1"/>
  <c r="Y611" i="1"/>
  <c r="P612" i="1" l="1"/>
  <c r="N612" i="1"/>
  <c r="O612" i="1" s="1"/>
  <c r="M613" i="1" s="1"/>
  <c r="X612" i="1" l="1"/>
  <c r="V612" i="1"/>
  <c r="S612" i="1"/>
  <c r="Y612" i="1"/>
  <c r="P613" i="1" l="1"/>
  <c r="N613" i="1"/>
  <c r="O613" i="1" s="1"/>
  <c r="M614" i="1" s="1"/>
  <c r="X613" i="1" l="1"/>
  <c r="V613" i="1"/>
  <c r="S613" i="1"/>
  <c r="Y613" i="1"/>
  <c r="P614" i="1" l="1"/>
  <c r="N614" i="1"/>
  <c r="O614" i="1" s="1"/>
  <c r="M615" i="1" s="1"/>
  <c r="X614" i="1" l="1"/>
  <c r="V614" i="1"/>
  <c r="S614" i="1"/>
  <c r="Y614" i="1"/>
  <c r="P615" i="1" l="1"/>
  <c r="N615" i="1"/>
  <c r="O615" i="1" s="1"/>
  <c r="M616" i="1" s="1"/>
  <c r="X615" i="1" l="1"/>
  <c r="V615" i="1"/>
  <c r="S615" i="1"/>
  <c r="Y615" i="1"/>
  <c r="P616" i="1" l="1"/>
  <c r="N616" i="1"/>
  <c r="O616" i="1" s="1"/>
  <c r="M617" i="1" s="1"/>
  <c r="X616" i="1" l="1"/>
  <c r="V616" i="1"/>
  <c r="S616" i="1"/>
  <c r="Y616" i="1"/>
  <c r="P617" i="1" l="1"/>
  <c r="N617" i="1"/>
  <c r="O617" i="1" s="1"/>
  <c r="M618" i="1" s="1"/>
  <c r="X617" i="1" l="1"/>
  <c r="V617" i="1"/>
  <c r="S617" i="1"/>
  <c r="Y617" i="1"/>
  <c r="P618" i="1" l="1"/>
  <c r="N618" i="1"/>
  <c r="O618" i="1" s="1"/>
  <c r="M619" i="1" s="1"/>
  <c r="X618" i="1" l="1"/>
  <c r="V618" i="1"/>
  <c r="S618" i="1"/>
  <c r="Y618" i="1"/>
  <c r="P619" i="1" l="1"/>
  <c r="N619" i="1"/>
  <c r="O619" i="1" s="1"/>
  <c r="M620" i="1" s="1"/>
  <c r="X619" i="1" l="1"/>
  <c r="V619" i="1"/>
  <c r="S619" i="1"/>
  <c r="Y619" i="1"/>
  <c r="P620" i="1" l="1"/>
  <c r="N620" i="1"/>
  <c r="O620" i="1" s="1"/>
  <c r="M621" i="1" s="1"/>
  <c r="X620" i="1" l="1"/>
  <c r="V620" i="1"/>
  <c r="S620" i="1"/>
  <c r="Y620" i="1"/>
  <c r="P621" i="1" l="1"/>
  <c r="N621" i="1"/>
  <c r="O621" i="1" s="1"/>
  <c r="M622" i="1" s="1"/>
  <c r="X621" i="1" l="1"/>
  <c r="V621" i="1"/>
  <c r="S621" i="1"/>
  <c r="Y621" i="1"/>
  <c r="P622" i="1" l="1"/>
  <c r="N622" i="1"/>
  <c r="O622" i="1" s="1"/>
  <c r="M623" i="1" s="1"/>
  <c r="X622" i="1" l="1"/>
  <c r="V622" i="1"/>
  <c r="S622" i="1"/>
  <c r="Y622" i="1"/>
  <c r="P623" i="1" l="1"/>
  <c r="N623" i="1"/>
  <c r="O623" i="1" s="1"/>
  <c r="M624" i="1" s="1"/>
  <c r="X623" i="1" l="1"/>
  <c r="V623" i="1"/>
  <c r="S623" i="1"/>
  <c r="Y623" i="1"/>
  <c r="P624" i="1" l="1"/>
  <c r="N624" i="1"/>
  <c r="O624" i="1" s="1"/>
  <c r="M625" i="1" s="1"/>
  <c r="X624" i="1" l="1"/>
  <c r="V624" i="1"/>
  <c r="S624" i="1"/>
  <c r="Y624" i="1"/>
  <c r="P625" i="1" l="1"/>
  <c r="N625" i="1"/>
  <c r="O625" i="1" s="1"/>
  <c r="M626" i="1" s="1"/>
  <c r="X625" i="1" l="1"/>
  <c r="V625" i="1"/>
  <c r="S625" i="1"/>
  <c r="Y625" i="1"/>
  <c r="P626" i="1" l="1"/>
  <c r="N626" i="1"/>
  <c r="O626" i="1" s="1"/>
  <c r="M627" i="1" s="1"/>
  <c r="X626" i="1" l="1"/>
  <c r="V626" i="1"/>
  <c r="S626" i="1"/>
  <c r="Y626" i="1"/>
  <c r="P627" i="1" l="1"/>
  <c r="N627" i="1"/>
  <c r="O627" i="1" s="1"/>
  <c r="M628" i="1" s="1"/>
  <c r="X627" i="1" l="1"/>
  <c r="V627" i="1"/>
  <c r="S627" i="1"/>
  <c r="Y627" i="1"/>
  <c r="P628" i="1" l="1"/>
  <c r="N628" i="1"/>
  <c r="O628" i="1" s="1"/>
  <c r="M629" i="1" s="1"/>
  <c r="X628" i="1" l="1"/>
  <c r="V628" i="1"/>
  <c r="S628" i="1"/>
  <c r="Y628" i="1"/>
  <c r="P629" i="1" l="1"/>
  <c r="N629" i="1"/>
  <c r="O629" i="1" s="1"/>
  <c r="M630" i="1" s="1"/>
  <c r="X629" i="1" l="1"/>
  <c r="V629" i="1"/>
  <c r="S629" i="1"/>
  <c r="Y629" i="1"/>
  <c r="P630" i="1" l="1"/>
  <c r="N630" i="1"/>
  <c r="O630" i="1" s="1"/>
  <c r="M631" i="1" s="1"/>
  <c r="X630" i="1" l="1"/>
  <c r="V630" i="1"/>
  <c r="S630" i="1"/>
  <c r="Y630" i="1"/>
  <c r="P631" i="1" l="1"/>
  <c r="N631" i="1"/>
  <c r="O631" i="1" s="1"/>
  <c r="M632" i="1" s="1"/>
  <c r="X631" i="1" l="1"/>
  <c r="V631" i="1"/>
  <c r="S631" i="1"/>
  <c r="Y631" i="1"/>
  <c r="P632" i="1" l="1"/>
  <c r="N632" i="1"/>
  <c r="O632" i="1" s="1"/>
  <c r="M633" i="1" s="1"/>
  <c r="X632" i="1" l="1"/>
  <c r="V632" i="1"/>
  <c r="S632" i="1"/>
  <c r="Y632" i="1"/>
  <c r="P633" i="1" l="1"/>
  <c r="N633" i="1"/>
  <c r="O633" i="1" s="1"/>
  <c r="M634" i="1" s="1"/>
  <c r="X633" i="1" l="1"/>
  <c r="V633" i="1"/>
  <c r="S633" i="1"/>
  <c r="Y633" i="1"/>
  <c r="P634" i="1" l="1"/>
  <c r="N634" i="1"/>
  <c r="O634" i="1" s="1"/>
  <c r="M635" i="1" s="1"/>
  <c r="X634" i="1" l="1"/>
  <c r="V634" i="1"/>
  <c r="S634" i="1"/>
  <c r="Y634" i="1"/>
  <c r="P635" i="1" l="1"/>
  <c r="N635" i="1"/>
  <c r="O635" i="1" s="1"/>
  <c r="M636" i="1" s="1"/>
  <c r="X635" i="1" l="1"/>
  <c r="V635" i="1"/>
  <c r="S635" i="1"/>
  <c r="Y635" i="1"/>
  <c r="P636" i="1" l="1"/>
  <c r="N636" i="1"/>
  <c r="O636" i="1" s="1"/>
  <c r="M637" i="1" s="1"/>
  <c r="X636" i="1" l="1"/>
  <c r="V636" i="1"/>
  <c r="S636" i="1"/>
  <c r="Y636" i="1"/>
  <c r="P637" i="1" l="1"/>
  <c r="N637" i="1"/>
  <c r="O637" i="1" s="1"/>
  <c r="M638" i="1" s="1"/>
  <c r="X637" i="1" l="1"/>
  <c r="V637" i="1"/>
  <c r="S637" i="1"/>
  <c r="Y637" i="1"/>
  <c r="P638" i="1" l="1"/>
  <c r="N638" i="1"/>
  <c r="O638" i="1" s="1"/>
  <c r="M639" i="1" s="1"/>
  <c r="X638" i="1" l="1"/>
  <c r="V638" i="1"/>
  <c r="S638" i="1"/>
  <c r="Y638" i="1"/>
  <c r="P639" i="1" l="1"/>
  <c r="N639" i="1"/>
  <c r="O639" i="1" s="1"/>
  <c r="M640" i="1" s="1"/>
  <c r="X639" i="1" l="1"/>
  <c r="V639" i="1"/>
  <c r="S639" i="1"/>
  <c r="Y639" i="1"/>
  <c r="P640" i="1" l="1"/>
  <c r="N640" i="1"/>
  <c r="O640" i="1" s="1"/>
  <c r="M641" i="1" s="1"/>
  <c r="X640" i="1" l="1"/>
  <c r="V640" i="1"/>
  <c r="S640" i="1"/>
  <c r="Y640" i="1"/>
  <c r="P641" i="1" l="1"/>
  <c r="N641" i="1"/>
  <c r="O641" i="1" s="1"/>
  <c r="M642" i="1" s="1"/>
  <c r="X641" i="1" l="1"/>
  <c r="V641" i="1"/>
  <c r="S641" i="1"/>
  <c r="Y641" i="1"/>
  <c r="P642" i="1" l="1"/>
  <c r="N642" i="1"/>
  <c r="O642" i="1" s="1"/>
  <c r="M643" i="1" s="1"/>
  <c r="X642" i="1" l="1"/>
  <c r="V642" i="1"/>
  <c r="S642" i="1"/>
  <c r="Y642" i="1"/>
  <c r="P643" i="1" l="1"/>
  <c r="N643" i="1"/>
  <c r="O643" i="1" s="1"/>
  <c r="M644" i="1" s="1"/>
  <c r="X643" i="1" l="1"/>
  <c r="V643" i="1"/>
  <c r="S643" i="1"/>
  <c r="Y643" i="1"/>
  <c r="P644" i="1" l="1"/>
  <c r="N644" i="1"/>
  <c r="O644" i="1" s="1"/>
  <c r="M645" i="1" s="1"/>
  <c r="X644" i="1" l="1"/>
  <c r="V644" i="1"/>
  <c r="S644" i="1"/>
  <c r="Y644" i="1"/>
  <c r="P645" i="1" l="1"/>
  <c r="N645" i="1"/>
  <c r="O645" i="1" s="1"/>
  <c r="M646" i="1" s="1"/>
  <c r="X645" i="1" l="1"/>
  <c r="V645" i="1"/>
  <c r="S645" i="1"/>
  <c r="Y645" i="1"/>
  <c r="P646" i="1" l="1"/>
  <c r="N646" i="1"/>
  <c r="O646" i="1" s="1"/>
  <c r="M647" i="1" s="1"/>
  <c r="X646" i="1" l="1"/>
  <c r="V646" i="1"/>
  <c r="S646" i="1"/>
  <c r="Y646" i="1"/>
  <c r="P647" i="1" l="1"/>
  <c r="N647" i="1"/>
  <c r="O647" i="1" s="1"/>
  <c r="M648" i="1" s="1"/>
  <c r="X647" i="1" l="1"/>
  <c r="V647" i="1"/>
  <c r="S647" i="1"/>
  <c r="Y647" i="1"/>
  <c r="P648" i="1" l="1"/>
  <c r="N648" i="1"/>
  <c r="O648" i="1" s="1"/>
  <c r="M649" i="1" s="1"/>
  <c r="X648" i="1" l="1"/>
  <c r="V648" i="1"/>
  <c r="S648" i="1"/>
  <c r="Y648" i="1"/>
  <c r="P649" i="1" l="1"/>
  <c r="N649" i="1"/>
  <c r="O649" i="1" s="1"/>
  <c r="M650" i="1" s="1"/>
  <c r="X649" i="1" l="1"/>
  <c r="V649" i="1"/>
  <c r="S649" i="1"/>
  <c r="Y649" i="1"/>
  <c r="P650" i="1" l="1"/>
  <c r="N650" i="1"/>
  <c r="O650" i="1" s="1"/>
  <c r="M651" i="1" s="1"/>
  <c r="X650" i="1" l="1"/>
  <c r="V650" i="1"/>
  <c r="S650" i="1"/>
  <c r="Y650" i="1"/>
  <c r="P651" i="1" l="1"/>
  <c r="N651" i="1"/>
  <c r="O651" i="1" s="1"/>
  <c r="M652" i="1" s="1"/>
  <c r="X651" i="1" l="1"/>
  <c r="V651" i="1"/>
  <c r="S651" i="1"/>
  <c r="Y651" i="1"/>
  <c r="P652" i="1" l="1"/>
  <c r="N652" i="1"/>
  <c r="O652" i="1" s="1"/>
  <c r="M653" i="1" s="1"/>
  <c r="X652" i="1" l="1"/>
  <c r="V652" i="1"/>
  <c r="S652" i="1"/>
  <c r="Y652" i="1"/>
  <c r="P653" i="1" l="1"/>
  <c r="N653" i="1"/>
  <c r="O653" i="1" s="1"/>
  <c r="M654" i="1" s="1"/>
  <c r="X653" i="1" l="1"/>
  <c r="V653" i="1"/>
  <c r="S653" i="1"/>
  <c r="Y653" i="1"/>
  <c r="P654" i="1" l="1"/>
  <c r="N654" i="1"/>
  <c r="O654" i="1" s="1"/>
  <c r="M655" i="1" s="1"/>
  <c r="X654" i="1" l="1"/>
  <c r="V654" i="1"/>
  <c r="S654" i="1"/>
  <c r="Y654" i="1"/>
  <c r="P655" i="1" l="1"/>
  <c r="N655" i="1"/>
  <c r="O655" i="1" s="1"/>
  <c r="M656" i="1" s="1"/>
  <c r="X655" i="1" l="1"/>
  <c r="V655" i="1"/>
  <c r="S655" i="1"/>
  <c r="Y655" i="1"/>
  <c r="P656" i="1" l="1"/>
  <c r="N656" i="1"/>
  <c r="O656" i="1" s="1"/>
  <c r="M657" i="1" s="1"/>
  <c r="X656" i="1" l="1"/>
  <c r="V656" i="1"/>
  <c r="S656" i="1"/>
  <c r="Y656" i="1"/>
  <c r="P657" i="1" l="1"/>
  <c r="N657" i="1"/>
  <c r="O657" i="1" s="1"/>
  <c r="M658" i="1" s="1"/>
  <c r="X657" i="1" l="1"/>
  <c r="V657" i="1"/>
  <c r="S657" i="1"/>
  <c r="Y657" i="1"/>
  <c r="P658" i="1" l="1"/>
  <c r="N658" i="1"/>
  <c r="O658" i="1" s="1"/>
  <c r="M659" i="1" s="1"/>
  <c r="X658" i="1" l="1"/>
  <c r="V658" i="1"/>
  <c r="S658" i="1"/>
  <c r="Y658" i="1"/>
  <c r="P659" i="1" l="1"/>
  <c r="N659" i="1"/>
  <c r="O659" i="1" s="1"/>
  <c r="M660" i="1" s="1"/>
  <c r="X659" i="1" l="1"/>
  <c r="V659" i="1"/>
  <c r="S659" i="1"/>
  <c r="Y659" i="1"/>
  <c r="P660" i="1" l="1"/>
  <c r="N660" i="1"/>
  <c r="O660" i="1" s="1"/>
  <c r="M661" i="1" s="1"/>
  <c r="X660" i="1" l="1"/>
  <c r="V660" i="1"/>
  <c r="S660" i="1"/>
  <c r="Y660" i="1"/>
  <c r="P661" i="1" l="1"/>
  <c r="N661" i="1"/>
  <c r="O661" i="1" s="1"/>
  <c r="M662" i="1" s="1"/>
  <c r="X661" i="1" l="1"/>
  <c r="V661" i="1"/>
  <c r="S661" i="1"/>
  <c r="Y661" i="1"/>
  <c r="P662" i="1" l="1"/>
  <c r="N662" i="1"/>
  <c r="O662" i="1" s="1"/>
  <c r="M663" i="1" s="1"/>
  <c r="X662" i="1" l="1"/>
  <c r="V662" i="1"/>
  <c r="S662" i="1"/>
  <c r="Y662" i="1"/>
  <c r="P663" i="1" l="1"/>
  <c r="N663" i="1"/>
  <c r="O663" i="1" s="1"/>
  <c r="M664" i="1" s="1"/>
  <c r="X663" i="1" l="1"/>
  <c r="V663" i="1"/>
  <c r="S663" i="1"/>
  <c r="Y663" i="1"/>
  <c r="P664" i="1" l="1"/>
  <c r="N664" i="1"/>
  <c r="O664" i="1" s="1"/>
  <c r="M665" i="1" s="1"/>
  <c r="X664" i="1" l="1"/>
  <c r="V664" i="1"/>
  <c r="S664" i="1"/>
  <c r="Y664" i="1"/>
  <c r="P665" i="1" l="1"/>
  <c r="N665" i="1"/>
  <c r="O665" i="1" s="1"/>
  <c r="M666" i="1" s="1"/>
  <c r="X665" i="1" l="1"/>
  <c r="V665" i="1"/>
  <c r="S665" i="1"/>
  <c r="Y665" i="1"/>
  <c r="P666" i="1" l="1"/>
  <c r="N666" i="1"/>
  <c r="O666" i="1" s="1"/>
  <c r="M667" i="1" s="1"/>
  <c r="X666" i="1" l="1"/>
  <c r="V666" i="1"/>
  <c r="S666" i="1"/>
  <c r="Y666" i="1"/>
  <c r="P667" i="1" l="1"/>
  <c r="N667" i="1"/>
  <c r="O667" i="1" s="1"/>
  <c r="M668" i="1" s="1"/>
  <c r="X667" i="1" l="1"/>
  <c r="V667" i="1"/>
  <c r="S667" i="1"/>
  <c r="Y667" i="1"/>
  <c r="P668" i="1" l="1"/>
  <c r="N668" i="1"/>
  <c r="O668" i="1" s="1"/>
  <c r="M669" i="1" s="1"/>
  <c r="X668" i="1" l="1"/>
  <c r="V668" i="1"/>
  <c r="S668" i="1"/>
  <c r="Y668" i="1"/>
  <c r="P669" i="1" l="1"/>
  <c r="N669" i="1"/>
  <c r="O669" i="1" s="1"/>
  <c r="M670" i="1" s="1"/>
  <c r="X669" i="1" l="1"/>
  <c r="V669" i="1"/>
  <c r="S669" i="1"/>
  <c r="Y669" i="1"/>
  <c r="P670" i="1" l="1"/>
  <c r="N670" i="1"/>
  <c r="O670" i="1" s="1"/>
  <c r="M671" i="1" s="1"/>
  <c r="X670" i="1" l="1"/>
  <c r="V670" i="1"/>
  <c r="S670" i="1"/>
  <c r="Y670" i="1"/>
  <c r="P671" i="1" l="1"/>
  <c r="N671" i="1"/>
  <c r="O671" i="1" s="1"/>
  <c r="M672" i="1" s="1"/>
  <c r="X671" i="1" l="1"/>
  <c r="V671" i="1"/>
  <c r="S671" i="1"/>
  <c r="Y671" i="1"/>
  <c r="P672" i="1" l="1"/>
  <c r="N672" i="1"/>
  <c r="O672" i="1" s="1"/>
  <c r="M673" i="1" s="1"/>
  <c r="X672" i="1" l="1"/>
  <c r="V672" i="1"/>
  <c r="S672" i="1"/>
  <c r="Y672" i="1"/>
  <c r="P673" i="1" l="1"/>
  <c r="N673" i="1"/>
  <c r="O673" i="1" s="1"/>
  <c r="M674" i="1" s="1"/>
  <c r="X673" i="1" l="1"/>
  <c r="V673" i="1"/>
  <c r="S673" i="1"/>
  <c r="Y673" i="1"/>
  <c r="P674" i="1" l="1"/>
  <c r="N674" i="1"/>
  <c r="O674" i="1" s="1"/>
  <c r="M675" i="1" s="1"/>
  <c r="X674" i="1" l="1"/>
  <c r="V674" i="1"/>
  <c r="S674" i="1"/>
  <c r="Y674" i="1"/>
  <c r="P675" i="1" l="1"/>
  <c r="N675" i="1"/>
  <c r="O675" i="1" s="1"/>
  <c r="M676" i="1" s="1"/>
  <c r="X675" i="1" l="1"/>
  <c r="V675" i="1"/>
  <c r="S675" i="1"/>
  <c r="Y675" i="1"/>
  <c r="P676" i="1" l="1"/>
  <c r="N676" i="1"/>
  <c r="O676" i="1" s="1"/>
  <c r="M677" i="1" s="1"/>
  <c r="X676" i="1" l="1"/>
  <c r="V676" i="1"/>
  <c r="S676" i="1"/>
  <c r="Y676" i="1"/>
  <c r="P677" i="1" l="1"/>
  <c r="N677" i="1"/>
  <c r="O677" i="1" s="1"/>
  <c r="M678" i="1" s="1"/>
  <c r="X677" i="1" l="1"/>
  <c r="V677" i="1"/>
  <c r="S677" i="1"/>
  <c r="Y677" i="1"/>
  <c r="P678" i="1" l="1"/>
  <c r="N678" i="1"/>
  <c r="O678" i="1" s="1"/>
  <c r="M679" i="1" s="1"/>
  <c r="X678" i="1" l="1"/>
  <c r="V678" i="1"/>
  <c r="S678" i="1"/>
  <c r="Y678" i="1"/>
  <c r="P679" i="1" l="1"/>
  <c r="N679" i="1"/>
  <c r="O679" i="1" s="1"/>
  <c r="M680" i="1" s="1"/>
  <c r="X679" i="1" l="1"/>
  <c r="V679" i="1"/>
  <c r="S679" i="1"/>
  <c r="Y679" i="1"/>
  <c r="P680" i="1" l="1"/>
  <c r="N680" i="1"/>
  <c r="O680" i="1" s="1"/>
  <c r="M681" i="1" s="1"/>
  <c r="X680" i="1" l="1"/>
  <c r="V680" i="1"/>
  <c r="S680" i="1"/>
  <c r="Y680" i="1"/>
  <c r="P681" i="1" l="1"/>
  <c r="N681" i="1"/>
  <c r="O681" i="1" s="1"/>
  <c r="M682" i="1" s="1"/>
  <c r="X681" i="1" l="1"/>
  <c r="V681" i="1"/>
  <c r="S681" i="1"/>
  <c r="Y681" i="1"/>
  <c r="P682" i="1" l="1"/>
  <c r="N682" i="1"/>
  <c r="O682" i="1" s="1"/>
  <c r="M683" i="1" s="1"/>
  <c r="X682" i="1" l="1"/>
  <c r="V682" i="1"/>
  <c r="S682" i="1"/>
  <c r="Y682" i="1"/>
  <c r="P683" i="1" l="1"/>
  <c r="N683" i="1"/>
  <c r="O683" i="1" s="1"/>
  <c r="M684" i="1" s="1"/>
  <c r="X683" i="1" l="1"/>
  <c r="V683" i="1"/>
  <c r="S683" i="1"/>
  <c r="Y683" i="1"/>
  <c r="P684" i="1" l="1"/>
  <c r="N684" i="1"/>
  <c r="O684" i="1" s="1"/>
  <c r="M685" i="1" s="1"/>
  <c r="X684" i="1" l="1"/>
  <c r="V684" i="1"/>
  <c r="S684" i="1"/>
  <c r="Y684" i="1"/>
  <c r="P685" i="1" l="1"/>
  <c r="N685" i="1"/>
  <c r="O685" i="1" s="1"/>
  <c r="M686" i="1" s="1"/>
  <c r="X685" i="1" l="1"/>
  <c r="V685" i="1"/>
  <c r="S685" i="1"/>
  <c r="Y685" i="1"/>
  <c r="P686" i="1" l="1"/>
  <c r="N686" i="1"/>
  <c r="O686" i="1" s="1"/>
  <c r="M687" i="1" s="1"/>
  <c r="X686" i="1" l="1"/>
  <c r="V686" i="1"/>
  <c r="S686" i="1"/>
  <c r="Y686" i="1"/>
  <c r="P687" i="1" l="1"/>
  <c r="N687" i="1"/>
  <c r="O687" i="1" s="1"/>
  <c r="M688" i="1" s="1"/>
  <c r="X687" i="1" l="1"/>
  <c r="V687" i="1"/>
  <c r="S687" i="1"/>
  <c r="Y687" i="1"/>
  <c r="P688" i="1" l="1"/>
  <c r="N688" i="1"/>
  <c r="O688" i="1" s="1"/>
  <c r="M689" i="1" s="1"/>
  <c r="X688" i="1" l="1"/>
  <c r="V688" i="1"/>
  <c r="S688" i="1"/>
  <c r="Y688" i="1"/>
  <c r="P689" i="1" l="1"/>
  <c r="N689" i="1"/>
  <c r="O689" i="1" s="1"/>
  <c r="M690" i="1" s="1"/>
  <c r="X689" i="1" l="1"/>
  <c r="V689" i="1"/>
  <c r="S689" i="1"/>
  <c r="Y689" i="1"/>
  <c r="P690" i="1" l="1"/>
  <c r="N690" i="1"/>
  <c r="O690" i="1" s="1"/>
  <c r="M691" i="1" s="1"/>
  <c r="X690" i="1" l="1"/>
  <c r="V690" i="1"/>
  <c r="S690" i="1"/>
  <c r="Y690" i="1"/>
  <c r="P691" i="1" l="1"/>
  <c r="N691" i="1"/>
  <c r="O691" i="1" s="1"/>
  <c r="M692" i="1" s="1"/>
  <c r="X691" i="1" l="1"/>
  <c r="V691" i="1"/>
  <c r="S691" i="1"/>
  <c r="Y691" i="1"/>
  <c r="P692" i="1" l="1"/>
  <c r="N692" i="1"/>
  <c r="O692" i="1" s="1"/>
  <c r="M693" i="1" s="1"/>
  <c r="X692" i="1" l="1"/>
  <c r="V692" i="1"/>
  <c r="S692" i="1"/>
  <c r="Y692" i="1"/>
  <c r="P693" i="1" l="1"/>
  <c r="N693" i="1"/>
  <c r="O693" i="1" s="1"/>
  <c r="M694" i="1" s="1"/>
  <c r="X693" i="1" l="1"/>
  <c r="V693" i="1"/>
  <c r="S693" i="1"/>
  <c r="Y693" i="1"/>
  <c r="P694" i="1" l="1"/>
  <c r="N694" i="1"/>
  <c r="O694" i="1" s="1"/>
  <c r="M695" i="1" s="1"/>
  <c r="X694" i="1" l="1"/>
  <c r="V694" i="1"/>
  <c r="S694" i="1"/>
  <c r="Y694" i="1"/>
  <c r="P695" i="1" l="1"/>
  <c r="N695" i="1"/>
  <c r="O695" i="1" s="1"/>
  <c r="M696" i="1" s="1"/>
  <c r="X695" i="1" l="1"/>
  <c r="V695" i="1"/>
  <c r="S695" i="1"/>
  <c r="Y695" i="1"/>
  <c r="P696" i="1" l="1"/>
  <c r="N696" i="1"/>
  <c r="O696" i="1" s="1"/>
  <c r="M697" i="1" s="1"/>
  <c r="X696" i="1" l="1"/>
  <c r="V696" i="1"/>
  <c r="S696" i="1"/>
  <c r="Y696" i="1"/>
  <c r="P697" i="1" l="1"/>
  <c r="N697" i="1"/>
  <c r="O697" i="1" s="1"/>
  <c r="M698" i="1" s="1"/>
  <c r="X697" i="1" l="1"/>
  <c r="V697" i="1"/>
  <c r="S697" i="1"/>
  <c r="Y697" i="1"/>
  <c r="P698" i="1" l="1"/>
  <c r="N698" i="1"/>
  <c r="O698" i="1" s="1"/>
  <c r="M699" i="1" s="1"/>
  <c r="X698" i="1" l="1"/>
  <c r="V698" i="1"/>
  <c r="S698" i="1"/>
  <c r="Y698" i="1"/>
  <c r="P699" i="1" l="1"/>
  <c r="N699" i="1"/>
  <c r="O699" i="1" s="1"/>
  <c r="M700" i="1" s="1"/>
  <c r="X699" i="1" l="1"/>
  <c r="V699" i="1"/>
  <c r="S699" i="1"/>
  <c r="Y699" i="1"/>
  <c r="P700" i="1" l="1"/>
  <c r="N700" i="1"/>
  <c r="O700" i="1" s="1"/>
  <c r="M701" i="1" s="1"/>
  <c r="X700" i="1" l="1"/>
  <c r="V700" i="1"/>
  <c r="S700" i="1"/>
  <c r="Y700" i="1"/>
  <c r="P701" i="1" l="1"/>
  <c r="N701" i="1"/>
  <c r="O701" i="1" s="1"/>
  <c r="M702" i="1" s="1"/>
  <c r="X701" i="1" l="1"/>
  <c r="V701" i="1"/>
  <c r="S701" i="1"/>
  <c r="Y701" i="1"/>
  <c r="P702" i="1" l="1"/>
  <c r="N702" i="1"/>
  <c r="O702" i="1" s="1"/>
  <c r="M703" i="1" s="1"/>
  <c r="X702" i="1" l="1"/>
  <c r="V702" i="1"/>
  <c r="S702" i="1"/>
  <c r="Y702" i="1"/>
  <c r="P703" i="1" l="1"/>
  <c r="N703" i="1"/>
  <c r="O703" i="1" s="1"/>
  <c r="M704" i="1" s="1"/>
  <c r="X703" i="1" l="1"/>
  <c r="V703" i="1"/>
  <c r="S703" i="1"/>
  <c r="Y703" i="1"/>
  <c r="P704" i="1" l="1"/>
  <c r="N704" i="1"/>
  <c r="O704" i="1" s="1"/>
  <c r="M705" i="1" s="1"/>
  <c r="X704" i="1" l="1"/>
  <c r="V704" i="1"/>
  <c r="S704" i="1"/>
  <c r="Y704" i="1"/>
  <c r="P705" i="1" l="1"/>
  <c r="N705" i="1"/>
  <c r="O705" i="1" s="1"/>
  <c r="M706" i="1" s="1"/>
  <c r="X705" i="1" l="1"/>
  <c r="V705" i="1"/>
  <c r="S705" i="1"/>
  <c r="Y705" i="1"/>
  <c r="P706" i="1" l="1"/>
  <c r="N706" i="1"/>
  <c r="O706" i="1" s="1"/>
  <c r="M707" i="1" s="1"/>
  <c r="X706" i="1" l="1"/>
  <c r="V706" i="1"/>
  <c r="S706" i="1"/>
  <c r="Y706" i="1"/>
  <c r="P707" i="1" l="1"/>
  <c r="N707" i="1"/>
  <c r="O707" i="1" s="1"/>
  <c r="M708" i="1" s="1"/>
  <c r="X707" i="1" l="1"/>
  <c r="V707" i="1"/>
  <c r="S707" i="1"/>
  <c r="Y707" i="1"/>
  <c r="P708" i="1" l="1"/>
  <c r="N708" i="1"/>
  <c r="O708" i="1" s="1"/>
  <c r="M709" i="1" s="1"/>
  <c r="X708" i="1" l="1"/>
  <c r="V708" i="1"/>
  <c r="S708" i="1"/>
  <c r="Y708" i="1"/>
  <c r="P709" i="1" l="1"/>
  <c r="N709" i="1"/>
  <c r="O709" i="1" s="1"/>
  <c r="M710" i="1" s="1"/>
  <c r="X709" i="1" l="1"/>
  <c r="V709" i="1"/>
  <c r="S709" i="1"/>
  <c r="Y709" i="1"/>
  <c r="P710" i="1" l="1"/>
  <c r="N710" i="1"/>
  <c r="O710" i="1" s="1"/>
  <c r="M711" i="1" s="1"/>
  <c r="X710" i="1" l="1"/>
  <c r="V710" i="1"/>
  <c r="S710" i="1"/>
  <c r="Y710" i="1"/>
  <c r="P711" i="1" l="1"/>
  <c r="N711" i="1"/>
  <c r="O711" i="1" s="1"/>
  <c r="M712" i="1" s="1"/>
  <c r="X711" i="1" l="1"/>
  <c r="V711" i="1"/>
  <c r="S711" i="1"/>
  <c r="Y711" i="1"/>
  <c r="P712" i="1" l="1"/>
  <c r="N712" i="1"/>
  <c r="O712" i="1" s="1"/>
  <c r="M713" i="1" s="1"/>
  <c r="X712" i="1" l="1"/>
  <c r="V712" i="1"/>
  <c r="S712" i="1"/>
  <c r="Y712" i="1"/>
  <c r="P713" i="1" l="1"/>
  <c r="N713" i="1"/>
  <c r="O713" i="1" s="1"/>
  <c r="M714" i="1" s="1"/>
  <c r="X713" i="1" l="1"/>
  <c r="V713" i="1"/>
  <c r="S713" i="1"/>
  <c r="Y713" i="1"/>
  <c r="P714" i="1" l="1"/>
  <c r="N714" i="1"/>
  <c r="O714" i="1" s="1"/>
  <c r="M715" i="1" s="1"/>
  <c r="X714" i="1" l="1"/>
  <c r="V714" i="1"/>
  <c r="S714" i="1"/>
  <c r="Y714" i="1"/>
  <c r="P715" i="1" l="1"/>
  <c r="N715" i="1"/>
  <c r="O715" i="1" s="1"/>
  <c r="M716" i="1" s="1"/>
  <c r="X715" i="1" l="1"/>
  <c r="V715" i="1"/>
  <c r="S715" i="1"/>
  <c r="Y715" i="1"/>
  <c r="P716" i="1" l="1"/>
  <c r="N716" i="1"/>
  <c r="O716" i="1" s="1"/>
  <c r="M717" i="1" s="1"/>
  <c r="X716" i="1" l="1"/>
  <c r="V716" i="1"/>
  <c r="S716" i="1"/>
  <c r="Y716" i="1"/>
  <c r="P717" i="1" l="1"/>
  <c r="N717" i="1"/>
  <c r="O717" i="1" s="1"/>
  <c r="M718" i="1" s="1"/>
  <c r="X717" i="1" l="1"/>
  <c r="V717" i="1"/>
  <c r="S717" i="1"/>
  <c r="Y717" i="1"/>
  <c r="P718" i="1" l="1"/>
  <c r="N718" i="1"/>
  <c r="O718" i="1" s="1"/>
  <c r="M719" i="1" s="1"/>
  <c r="X718" i="1" l="1"/>
  <c r="V718" i="1"/>
  <c r="S718" i="1"/>
  <c r="Y718" i="1"/>
  <c r="P719" i="1" l="1"/>
  <c r="N719" i="1"/>
  <c r="O719" i="1" s="1"/>
  <c r="M720" i="1" s="1"/>
  <c r="X719" i="1" l="1"/>
  <c r="V719" i="1"/>
  <c r="S719" i="1"/>
  <c r="Y719" i="1"/>
  <c r="P720" i="1" l="1"/>
  <c r="N720" i="1"/>
  <c r="O720" i="1" s="1"/>
  <c r="M721" i="1" s="1"/>
  <c r="X720" i="1" l="1"/>
  <c r="V720" i="1"/>
  <c r="S720" i="1"/>
  <c r="Y720" i="1"/>
  <c r="P721" i="1" l="1"/>
  <c r="N721" i="1"/>
  <c r="O721" i="1" s="1"/>
  <c r="M722" i="1" s="1"/>
  <c r="X721" i="1" l="1"/>
  <c r="V721" i="1"/>
  <c r="S721" i="1"/>
  <c r="Y721" i="1"/>
  <c r="P722" i="1" l="1"/>
  <c r="N722" i="1"/>
  <c r="O722" i="1" s="1"/>
  <c r="M723" i="1" s="1"/>
  <c r="X722" i="1" l="1"/>
  <c r="V722" i="1"/>
  <c r="S722" i="1"/>
  <c r="Y722" i="1"/>
  <c r="P723" i="1" l="1"/>
  <c r="N723" i="1"/>
  <c r="O723" i="1" s="1"/>
  <c r="M724" i="1" s="1"/>
  <c r="X723" i="1" l="1"/>
  <c r="V723" i="1"/>
  <c r="S723" i="1"/>
  <c r="Y723" i="1"/>
  <c r="P724" i="1" l="1"/>
  <c r="N724" i="1"/>
  <c r="O724" i="1" s="1"/>
  <c r="M725" i="1" s="1"/>
  <c r="X724" i="1" l="1"/>
  <c r="V724" i="1"/>
  <c r="S724" i="1"/>
  <c r="Y724" i="1"/>
  <c r="P725" i="1" l="1"/>
  <c r="N725" i="1"/>
  <c r="O725" i="1" s="1"/>
  <c r="M726" i="1" s="1"/>
  <c r="X725" i="1" l="1"/>
  <c r="V725" i="1"/>
  <c r="S725" i="1"/>
  <c r="Y725" i="1"/>
  <c r="P726" i="1" l="1"/>
  <c r="N726" i="1"/>
  <c r="O726" i="1" s="1"/>
  <c r="M727" i="1" s="1"/>
  <c r="X726" i="1" l="1"/>
  <c r="V726" i="1"/>
  <c r="S726" i="1"/>
  <c r="Y726" i="1"/>
  <c r="P727" i="1" l="1"/>
  <c r="N727" i="1"/>
  <c r="O727" i="1" s="1"/>
  <c r="M728" i="1" s="1"/>
  <c r="X727" i="1" l="1"/>
  <c r="V727" i="1"/>
  <c r="S727" i="1"/>
  <c r="Y727" i="1"/>
  <c r="P728" i="1" l="1"/>
  <c r="N728" i="1"/>
  <c r="O728" i="1" s="1"/>
  <c r="M729" i="1" s="1"/>
  <c r="X728" i="1" l="1"/>
  <c r="V728" i="1"/>
  <c r="S728" i="1"/>
  <c r="Y728" i="1"/>
  <c r="P729" i="1" l="1"/>
  <c r="N729" i="1"/>
  <c r="O729" i="1" s="1"/>
  <c r="M730" i="1" s="1"/>
  <c r="X729" i="1" l="1"/>
  <c r="V729" i="1"/>
  <c r="S729" i="1"/>
  <c r="Y729" i="1"/>
  <c r="P730" i="1" l="1"/>
  <c r="N730" i="1"/>
  <c r="O730" i="1" s="1"/>
  <c r="M731" i="1" s="1"/>
  <c r="X730" i="1" l="1"/>
  <c r="V730" i="1"/>
  <c r="S730" i="1"/>
  <c r="Y730" i="1"/>
  <c r="P731" i="1" l="1"/>
  <c r="N731" i="1"/>
  <c r="O731" i="1" s="1"/>
  <c r="M732" i="1" s="1"/>
  <c r="X731" i="1" l="1"/>
  <c r="V731" i="1"/>
  <c r="S731" i="1"/>
  <c r="Y731" i="1"/>
  <c r="P732" i="1" l="1"/>
  <c r="N732" i="1"/>
  <c r="O732" i="1" s="1"/>
  <c r="M733" i="1" s="1"/>
  <c r="X732" i="1" l="1"/>
  <c r="V732" i="1"/>
  <c r="S732" i="1"/>
  <c r="Y732" i="1"/>
  <c r="P733" i="1" l="1"/>
  <c r="N733" i="1"/>
  <c r="O733" i="1" s="1"/>
  <c r="M734" i="1" s="1"/>
  <c r="X733" i="1" l="1"/>
  <c r="V733" i="1"/>
  <c r="S733" i="1"/>
  <c r="Y733" i="1"/>
  <c r="P734" i="1" l="1"/>
  <c r="N734" i="1"/>
  <c r="O734" i="1" s="1"/>
  <c r="M735" i="1" s="1"/>
  <c r="X734" i="1" l="1"/>
  <c r="V734" i="1"/>
  <c r="S734" i="1"/>
  <c r="Y734" i="1"/>
  <c r="P735" i="1" l="1"/>
  <c r="N735" i="1"/>
  <c r="O735" i="1" s="1"/>
  <c r="M736" i="1" s="1"/>
  <c r="X735" i="1" l="1"/>
  <c r="V735" i="1"/>
  <c r="S735" i="1"/>
  <c r="Y735" i="1"/>
  <c r="P736" i="1" l="1"/>
  <c r="N736" i="1"/>
  <c r="O736" i="1" s="1"/>
  <c r="M737" i="1" s="1"/>
  <c r="X736" i="1" l="1"/>
  <c r="V736" i="1"/>
  <c r="S736" i="1"/>
  <c r="Y736" i="1"/>
  <c r="P737" i="1" l="1"/>
  <c r="N737" i="1"/>
  <c r="O737" i="1" s="1"/>
  <c r="M738" i="1" s="1"/>
  <c r="X737" i="1" l="1"/>
  <c r="V737" i="1"/>
  <c r="S737" i="1"/>
  <c r="Y737" i="1"/>
  <c r="P738" i="1" l="1"/>
  <c r="N738" i="1"/>
  <c r="O738" i="1" s="1"/>
  <c r="M739" i="1" s="1"/>
  <c r="X738" i="1" l="1"/>
  <c r="V738" i="1"/>
  <c r="S738" i="1"/>
  <c r="Y738" i="1"/>
  <c r="P739" i="1" l="1"/>
  <c r="N739" i="1"/>
  <c r="O739" i="1" s="1"/>
  <c r="M740" i="1" s="1"/>
  <c r="X739" i="1" l="1"/>
  <c r="V739" i="1"/>
  <c r="S739" i="1"/>
  <c r="Y739" i="1"/>
  <c r="P740" i="1" l="1"/>
  <c r="N740" i="1"/>
  <c r="O740" i="1" s="1"/>
  <c r="M741" i="1" s="1"/>
  <c r="X740" i="1" l="1"/>
  <c r="V740" i="1"/>
  <c r="S740" i="1"/>
  <c r="Y740" i="1"/>
  <c r="P741" i="1" l="1"/>
  <c r="N741" i="1"/>
  <c r="O741" i="1" s="1"/>
  <c r="M742" i="1" s="1"/>
  <c r="X741" i="1" l="1"/>
  <c r="V741" i="1"/>
  <c r="S741" i="1"/>
  <c r="Y741" i="1"/>
  <c r="P742" i="1" l="1"/>
  <c r="N742" i="1"/>
  <c r="O742" i="1" s="1"/>
  <c r="M743" i="1" s="1"/>
  <c r="X742" i="1" l="1"/>
  <c r="V742" i="1"/>
  <c r="S742" i="1"/>
  <c r="Y742" i="1"/>
  <c r="P743" i="1" l="1"/>
  <c r="N743" i="1"/>
  <c r="O743" i="1" s="1"/>
  <c r="M744" i="1" s="1"/>
  <c r="X743" i="1" l="1"/>
  <c r="V743" i="1"/>
  <c r="S743" i="1"/>
  <c r="Y743" i="1"/>
  <c r="P744" i="1" l="1"/>
  <c r="N744" i="1"/>
  <c r="O744" i="1" s="1"/>
  <c r="M745" i="1" s="1"/>
  <c r="X744" i="1" l="1"/>
  <c r="V744" i="1"/>
  <c r="S744" i="1"/>
  <c r="Y744" i="1"/>
  <c r="P745" i="1" l="1"/>
  <c r="N745" i="1"/>
  <c r="O745" i="1" s="1"/>
  <c r="M746" i="1" s="1"/>
  <c r="X745" i="1" l="1"/>
  <c r="V745" i="1"/>
  <c r="S745" i="1"/>
  <c r="Y745" i="1"/>
  <c r="P746" i="1" l="1"/>
  <c r="N746" i="1"/>
  <c r="O746" i="1" s="1"/>
  <c r="M747" i="1" s="1"/>
  <c r="X746" i="1" l="1"/>
  <c r="V746" i="1"/>
  <c r="S746" i="1"/>
  <c r="Y746" i="1"/>
  <c r="P747" i="1" l="1"/>
  <c r="N747" i="1"/>
  <c r="O747" i="1" s="1"/>
  <c r="M748" i="1" s="1"/>
  <c r="X747" i="1" l="1"/>
  <c r="V747" i="1"/>
  <c r="S747" i="1"/>
  <c r="Y747" i="1"/>
  <c r="P748" i="1" l="1"/>
  <c r="N748" i="1"/>
  <c r="O748" i="1" s="1"/>
  <c r="M749" i="1" s="1"/>
  <c r="X748" i="1" l="1"/>
  <c r="V748" i="1"/>
  <c r="S748" i="1"/>
  <c r="Y748" i="1"/>
  <c r="P749" i="1" l="1"/>
  <c r="N749" i="1"/>
  <c r="O749" i="1" s="1"/>
  <c r="M750" i="1" s="1"/>
  <c r="X749" i="1" l="1"/>
  <c r="V749" i="1"/>
  <c r="S749" i="1"/>
  <c r="Y749" i="1"/>
  <c r="P750" i="1" l="1"/>
  <c r="N750" i="1"/>
  <c r="O750" i="1" s="1"/>
  <c r="M751" i="1" s="1"/>
  <c r="X750" i="1" l="1"/>
  <c r="V750" i="1"/>
  <c r="S750" i="1"/>
  <c r="Y750" i="1"/>
  <c r="P751" i="1" l="1"/>
  <c r="N751" i="1"/>
  <c r="O751" i="1" s="1"/>
  <c r="M752" i="1" s="1"/>
  <c r="X751" i="1" l="1"/>
  <c r="V751" i="1"/>
  <c r="S751" i="1"/>
  <c r="Y751" i="1"/>
  <c r="P752" i="1" l="1"/>
  <c r="N752" i="1"/>
  <c r="O752" i="1" s="1"/>
  <c r="M753" i="1" s="1"/>
  <c r="X752" i="1" l="1"/>
  <c r="V752" i="1"/>
  <c r="S752" i="1"/>
  <c r="Y752" i="1"/>
  <c r="P753" i="1" l="1"/>
  <c r="N753" i="1"/>
  <c r="O753" i="1" s="1"/>
  <c r="M754" i="1" s="1"/>
  <c r="X753" i="1" l="1"/>
  <c r="S753" i="1"/>
  <c r="V753" i="1"/>
  <c r="Y753" i="1"/>
  <c r="P754" i="1" l="1"/>
  <c r="N754" i="1"/>
  <c r="O754" i="1" s="1"/>
  <c r="M755" i="1" s="1"/>
  <c r="X754" i="1" l="1"/>
  <c r="V754" i="1"/>
  <c r="S754" i="1"/>
  <c r="Y754" i="1"/>
  <c r="P755" i="1" l="1"/>
  <c r="N755" i="1"/>
  <c r="O755" i="1" s="1"/>
  <c r="M756" i="1" s="1"/>
  <c r="X755" i="1" l="1"/>
  <c r="V755" i="1"/>
  <c r="S755" i="1"/>
  <c r="Y755" i="1"/>
  <c r="P756" i="1" l="1"/>
  <c r="N756" i="1"/>
  <c r="O756" i="1" s="1"/>
  <c r="M757" i="1" s="1"/>
  <c r="X756" i="1" l="1"/>
  <c r="V756" i="1"/>
  <c r="S756" i="1"/>
  <c r="Y756" i="1"/>
  <c r="P757" i="1" l="1"/>
  <c r="N757" i="1"/>
  <c r="O757" i="1" s="1"/>
  <c r="M758" i="1" s="1"/>
  <c r="X757" i="1" l="1"/>
  <c r="V757" i="1"/>
  <c r="S757" i="1"/>
  <c r="Y757" i="1"/>
  <c r="P758" i="1" l="1"/>
  <c r="N758" i="1"/>
  <c r="O758" i="1" s="1"/>
  <c r="M759" i="1" s="1"/>
  <c r="X758" i="1" l="1"/>
  <c r="S758" i="1"/>
  <c r="V758" i="1"/>
  <c r="Y758" i="1"/>
  <c r="P759" i="1" l="1"/>
  <c r="N759" i="1"/>
  <c r="O759" i="1" s="1"/>
  <c r="M760" i="1" s="1"/>
  <c r="X759" i="1" l="1"/>
  <c r="V759" i="1"/>
  <c r="S759" i="1"/>
  <c r="Y759" i="1"/>
  <c r="P760" i="1" l="1"/>
  <c r="N760" i="1"/>
  <c r="O760" i="1" s="1"/>
  <c r="M761" i="1" s="1"/>
  <c r="X760" i="1" l="1"/>
  <c r="V760" i="1"/>
  <c r="S760" i="1"/>
  <c r="Y760" i="1"/>
  <c r="P761" i="1" l="1"/>
  <c r="N761" i="1"/>
  <c r="O761" i="1" s="1"/>
  <c r="M762" i="1" s="1"/>
  <c r="X761" i="1" l="1"/>
  <c r="V761" i="1"/>
  <c r="S761" i="1"/>
  <c r="Y761" i="1"/>
  <c r="P762" i="1" l="1"/>
  <c r="N762" i="1"/>
  <c r="O762" i="1" s="1"/>
  <c r="M763" i="1" s="1"/>
  <c r="X762" i="1" l="1"/>
  <c r="V762" i="1"/>
  <c r="S762" i="1"/>
  <c r="Y762" i="1"/>
  <c r="P763" i="1" l="1"/>
  <c r="N763" i="1"/>
  <c r="O763" i="1" s="1"/>
  <c r="M764" i="1" s="1"/>
  <c r="X763" i="1" l="1"/>
  <c r="V763" i="1"/>
  <c r="S763" i="1"/>
  <c r="Y763" i="1"/>
  <c r="P764" i="1" l="1"/>
  <c r="N764" i="1"/>
  <c r="O764" i="1" s="1"/>
  <c r="M765" i="1" s="1"/>
  <c r="X764" i="1" l="1"/>
  <c r="V764" i="1"/>
  <c r="S764" i="1"/>
  <c r="Y764" i="1"/>
  <c r="P765" i="1" l="1"/>
  <c r="N765" i="1"/>
  <c r="O765" i="1" s="1"/>
  <c r="M766" i="1" s="1"/>
  <c r="X765" i="1" l="1"/>
  <c r="V765" i="1"/>
  <c r="S765" i="1"/>
  <c r="Y765" i="1"/>
  <c r="P766" i="1" l="1"/>
  <c r="N766" i="1"/>
  <c r="O766" i="1" s="1"/>
  <c r="M767" i="1" s="1"/>
  <c r="X766" i="1" l="1"/>
  <c r="V766" i="1"/>
  <c r="S766" i="1"/>
  <c r="Y766" i="1"/>
  <c r="P767" i="1" l="1"/>
  <c r="N767" i="1"/>
  <c r="O767" i="1" s="1"/>
  <c r="M768" i="1" s="1"/>
  <c r="X767" i="1" l="1"/>
  <c r="V767" i="1"/>
  <c r="S767" i="1"/>
  <c r="Y767" i="1"/>
  <c r="P768" i="1" l="1"/>
  <c r="N768" i="1"/>
  <c r="O768" i="1" s="1"/>
  <c r="M769" i="1" s="1"/>
  <c r="X768" i="1" l="1"/>
  <c r="V768" i="1"/>
  <c r="S768" i="1"/>
  <c r="Y768" i="1"/>
  <c r="P769" i="1" l="1"/>
  <c r="N769" i="1"/>
  <c r="O769" i="1" s="1"/>
  <c r="M770" i="1" s="1"/>
  <c r="X769" i="1" l="1"/>
  <c r="S769" i="1"/>
  <c r="V769" i="1"/>
  <c r="Y769" i="1"/>
  <c r="P770" i="1" l="1"/>
  <c r="N770" i="1"/>
  <c r="O770" i="1" s="1"/>
  <c r="M771" i="1" s="1"/>
  <c r="X770" i="1" l="1"/>
  <c r="V770" i="1"/>
  <c r="S770" i="1"/>
  <c r="Y770" i="1"/>
  <c r="P771" i="1" l="1"/>
  <c r="N771" i="1"/>
  <c r="O771" i="1" s="1"/>
  <c r="M772" i="1" s="1"/>
  <c r="X771" i="1" l="1"/>
  <c r="V771" i="1"/>
  <c r="S771" i="1"/>
  <c r="Y771" i="1"/>
  <c r="P772" i="1" l="1"/>
  <c r="N772" i="1"/>
  <c r="O772" i="1" s="1"/>
  <c r="M773" i="1" s="1"/>
  <c r="X772" i="1" l="1"/>
  <c r="V772" i="1"/>
  <c r="S772" i="1"/>
  <c r="Y772" i="1"/>
  <c r="P773" i="1" l="1"/>
  <c r="N773" i="1"/>
  <c r="O773" i="1" s="1"/>
  <c r="M774" i="1" s="1"/>
  <c r="X773" i="1" l="1"/>
  <c r="V773" i="1"/>
  <c r="S773" i="1"/>
  <c r="Y773" i="1"/>
  <c r="P774" i="1" l="1"/>
  <c r="N774" i="1"/>
  <c r="O774" i="1" s="1"/>
  <c r="M775" i="1" s="1"/>
  <c r="X774" i="1" l="1"/>
  <c r="S774" i="1"/>
  <c r="V774" i="1"/>
  <c r="Y774" i="1"/>
  <c r="P775" i="1" l="1"/>
  <c r="N775" i="1"/>
  <c r="O775" i="1" s="1"/>
  <c r="M776" i="1" s="1"/>
  <c r="X775" i="1" l="1"/>
  <c r="V775" i="1"/>
  <c r="S775" i="1"/>
  <c r="Y775" i="1"/>
  <c r="P776" i="1" l="1"/>
  <c r="N776" i="1"/>
  <c r="O776" i="1" s="1"/>
  <c r="M777" i="1" s="1"/>
  <c r="X776" i="1" l="1"/>
  <c r="V776" i="1"/>
  <c r="S776" i="1"/>
  <c r="Y776" i="1"/>
  <c r="P777" i="1" l="1"/>
  <c r="N777" i="1"/>
  <c r="O777" i="1" s="1"/>
  <c r="M778" i="1" s="1"/>
  <c r="X777" i="1" l="1"/>
  <c r="V777" i="1"/>
  <c r="S777" i="1"/>
  <c r="Y777" i="1"/>
  <c r="P778" i="1" l="1"/>
  <c r="N778" i="1"/>
  <c r="O778" i="1" s="1"/>
  <c r="M779" i="1" s="1"/>
  <c r="X778" i="1" l="1"/>
  <c r="V778" i="1"/>
  <c r="S778" i="1"/>
  <c r="Y778" i="1"/>
  <c r="P779" i="1" l="1"/>
  <c r="N779" i="1"/>
  <c r="O779" i="1" s="1"/>
  <c r="M780" i="1" s="1"/>
  <c r="X779" i="1" l="1"/>
  <c r="V779" i="1"/>
  <c r="S779" i="1"/>
  <c r="Y779" i="1"/>
  <c r="P780" i="1" l="1"/>
  <c r="N780" i="1"/>
  <c r="O780" i="1" s="1"/>
  <c r="M781" i="1" s="1"/>
  <c r="X780" i="1" l="1"/>
  <c r="V780" i="1"/>
  <c r="S780" i="1"/>
  <c r="Y780" i="1"/>
  <c r="P781" i="1" l="1"/>
  <c r="N781" i="1"/>
  <c r="O781" i="1" s="1"/>
  <c r="M782" i="1" s="1"/>
  <c r="X781" i="1" l="1"/>
  <c r="V781" i="1"/>
  <c r="S781" i="1"/>
  <c r="Y781" i="1"/>
  <c r="P782" i="1" l="1"/>
  <c r="N782" i="1"/>
  <c r="O782" i="1" s="1"/>
  <c r="M783" i="1" s="1"/>
  <c r="X782" i="1" l="1"/>
  <c r="V782" i="1"/>
  <c r="S782" i="1"/>
  <c r="Y782" i="1"/>
  <c r="P783" i="1" l="1"/>
  <c r="N783" i="1"/>
  <c r="O783" i="1" s="1"/>
  <c r="M784" i="1" s="1"/>
  <c r="X783" i="1" l="1"/>
  <c r="V783" i="1"/>
  <c r="S783" i="1"/>
  <c r="Y783" i="1"/>
  <c r="P784" i="1" l="1"/>
  <c r="N784" i="1"/>
  <c r="O784" i="1" s="1"/>
  <c r="M785" i="1" s="1"/>
  <c r="X784" i="1" l="1"/>
  <c r="V784" i="1"/>
  <c r="S784" i="1"/>
  <c r="Y784" i="1"/>
  <c r="P785" i="1" l="1"/>
  <c r="N785" i="1"/>
  <c r="O785" i="1" s="1"/>
  <c r="M786" i="1" s="1"/>
  <c r="X785" i="1" l="1"/>
  <c r="V785" i="1"/>
  <c r="S785" i="1"/>
  <c r="Y785" i="1"/>
  <c r="P786" i="1" l="1"/>
  <c r="N786" i="1"/>
  <c r="O786" i="1" s="1"/>
  <c r="M787" i="1" s="1"/>
  <c r="X786" i="1" l="1"/>
  <c r="V786" i="1"/>
  <c r="S786" i="1"/>
  <c r="Y786" i="1"/>
  <c r="P787" i="1" l="1"/>
  <c r="N787" i="1"/>
  <c r="O787" i="1" s="1"/>
  <c r="M788" i="1" s="1"/>
  <c r="X787" i="1" l="1"/>
  <c r="V787" i="1"/>
  <c r="S787" i="1"/>
  <c r="Y787" i="1"/>
  <c r="P788" i="1" l="1"/>
  <c r="N788" i="1"/>
  <c r="O788" i="1" s="1"/>
  <c r="M789" i="1" s="1"/>
  <c r="X788" i="1" l="1"/>
  <c r="V788" i="1"/>
  <c r="S788" i="1"/>
  <c r="Y788" i="1"/>
  <c r="P789" i="1" l="1"/>
  <c r="N789" i="1"/>
  <c r="O789" i="1" s="1"/>
  <c r="M790" i="1" s="1"/>
  <c r="X789" i="1" l="1"/>
  <c r="V789" i="1"/>
  <c r="S789" i="1"/>
  <c r="Y789" i="1"/>
  <c r="P790" i="1" l="1"/>
  <c r="N790" i="1"/>
  <c r="O790" i="1" s="1"/>
  <c r="M791" i="1" s="1"/>
  <c r="X790" i="1" l="1"/>
  <c r="V790" i="1"/>
  <c r="S790" i="1"/>
  <c r="Y790" i="1"/>
  <c r="P791" i="1" l="1"/>
  <c r="N791" i="1"/>
  <c r="O791" i="1" s="1"/>
  <c r="M792" i="1" s="1"/>
  <c r="X791" i="1" l="1"/>
  <c r="V791" i="1"/>
  <c r="S791" i="1"/>
  <c r="Y791" i="1"/>
  <c r="P792" i="1" l="1"/>
  <c r="N792" i="1"/>
  <c r="O792" i="1" s="1"/>
  <c r="M793" i="1" s="1"/>
  <c r="X792" i="1" l="1"/>
  <c r="V792" i="1"/>
  <c r="S792" i="1"/>
  <c r="Y792" i="1"/>
  <c r="P793" i="1" l="1"/>
  <c r="N793" i="1"/>
  <c r="O793" i="1" s="1"/>
  <c r="M794" i="1" s="1"/>
  <c r="X793" i="1" l="1"/>
  <c r="V793" i="1"/>
  <c r="S793" i="1"/>
  <c r="Y793" i="1"/>
  <c r="P794" i="1" l="1"/>
  <c r="N794" i="1"/>
  <c r="O794" i="1" s="1"/>
  <c r="M795" i="1" s="1"/>
  <c r="X794" i="1" l="1"/>
  <c r="V794" i="1"/>
  <c r="S794" i="1"/>
  <c r="Y794" i="1"/>
  <c r="P795" i="1" l="1"/>
  <c r="N795" i="1"/>
  <c r="O795" i="1" s="1"/>
  <c r="M796" i="1" s="1"/>
  <c r="X795" i="1" l="1"/>
  <c r="V795" i="1"/>
  <c r="S795" i="1"/>
  <c r="Y795" i="1"/>
  <c r="P796" i="1" l="1"/>
  <c r="N796" i="1"/>
  <c r="O796" i="1" s="1"/>
  <c r="M797" i="1" s="1"/>
  <c r="V796" i="1" l="1"/>
  <c r="S796" i="1"/>
  <c r="Q3" i="1"/>
  <c r="T3" i="1"/>
  <c r="O7" i="1"/>
  <c r="X796" i="1"/>
  <c r="Y796" i="1"/>
  <c r="P797" i="1" l="1"/>
  <c r="N797" i="1"/>
  <c r="O797" i="1" s="1"/>
  <c r="M798" i="1" s="1"/>
  <c r="X797" i="1" l="1"/>
  <c r="V797" i="1"/>
  <c r="S797" i="1"/>
  <c r="Y797" i="1"/>
  <c r="P798" i="1" l="1"/>
  <c r="N798" i="1"/>
  <c r="O798" i="1" s="1"/>
  <c r="M799" i="1" s="1"/>
  <c r="X798" i="1" l="1"/>
  <c r="V798" i="1"/>
  <c r="T2" i="1" s="1"/>
  <c r="S798" i="1"/>
  <c r="Q2" i="1" s="1"/>
  <c r="Y798" i="1"/>
  <c r="P799" i="1" l="1"/>
  <c r="N799" i="1"/>
  <c r="O799" i="1" s="1"/>
  <c r="M800" i="1" s="1"/>
  <c r="Y799" i="1" l="1"/>
  <c r="X799" i="1" l="1"/>
  <c r="N800" i="1"/>
  <c r="O800" i="1" s="1"/>
  <c r="M801" i="1" s="1"/>
  <c r="P800" i="1"/>
  <c r="Y800" i="1" l="1"/>
  <c r="X800" i="1" l="1"/>
  <c r="P801" i="1"/>
  <c r="N801" i="1"/>
  <c r="O801" i="1" s="1"/>
  <c r="M802" i="1" s="1"/>
  <c r="Y801" i="1" l="1"/>
  <c r="X801" i="1" l="1"/>
  <c r="P802" i="1"/>
  <c r="N802" i="1"/>
  <c r="O802" i="1" s="1"/>
  <c r="M803" i="1" s="1"/>
  <c r="Y802" i="1" l="1"/>
  <c r="X802" i="1" l="1"/>
  <c r="P803" i="1"/>
  <c r="N803" i="1"/>
  <c r="O803" i="1" s="1"/>
  <c r="M804" i="1" s="1"/>
  <c r="Y803" i="1" l="1"/>
  <c r="X803" i="1" l="1"/>
  <c r="P804" i="1"/>
  <c r="N804" i="1"/>
  <c r="O804" i="1" s="1"/>
  <c r="M805" i="1" s="1"/>
  <c r="Y804" i="1" l="1"/>
  <c r="X804" i="1" l="1"/>
  <c r="P805" i="1"/>
  <c r="N805" i="1"/>
  <c r="O805" i="1" s="1"/>
  <c r="M806" i="1" s="1"/>
  <c r="Y805" i="1" l="1"/>
  <c r="X805" i="1" l="1"/>
  <c r="N806" i="1"/>
  <c r="O806" i="1" s="1"/>
  <c r="M807" i="1" s="1"/>
  <c r="P806" i="1"/>
  <c r="N807" i="1" l="1"/>
  <c r="O807" i="1" s="1"/>
  <c r="M808" i="1" s="1"/>
  <c r="P807" i="1"/>
  <c r="N808" i="1" l="1"/>
  <c r="O808" i="1" s="1"/>
  <c r="M809" i="1" s="1"/>
  <c r="P808" i="1"/>
  <c r="N809" i="1" l="1"/>
  <c r="O809" i="1" s="1"/>
  <c r="M810" i="1" s="1"/>
  <c r="P809" i="1"/>
  <c r="P810" i="1" l="1"/>
  <c r="N810" i="1"/>
  <c r="O810" i="1" s="1"/>
  <c r="M811" i="1" s="1"/>
  <c r="P811" i="1" l="1"/>
  <c r="N811" i="1"/>
  <c r="O811" i="1" s="1"/>
  <c r="M812" i="1" s="1"/>
  <c r="N812" i="1" l="1"/>
  <c r="O812" i="1" s="1"/>
  <c r="M813" i="1" s="1"/>
  <c r="P812" i="1"/>
  <c r="P813" i="1" l="1"/>
  <c r="N813" i="1"/>
  <c r="O813" i="1" s="1"/>
  <c r="M814" i="1" s="1"/>
  <c r="P814" i="1" l="1"/>
  <c r="N814" i="1"/>
  <c r="O814" i="1" s="1"/>
  <c r="M815" i="1" s="1"/>
  <c r="N815" i="1" l="1"/>
  <c r="O815" i="1" s="1"/>
  <c r="M816" i="1" s="1"/>
  <c r="P815" i="1"/>
  <c r="P816" i="1" l="1"/>
  <c r="N816" i="1"/>
  <c r="O816" i="1" s="1"/>
  <c r="M817" i="1" s="1"/>
  <c r="P817" i="1" l="1"/>
  <c r="N817" i="1"/>
  <c r="O817" i="1" s="1"/>
  <c r="M818" i="1" s="1"/>
  <c r="P818" i="1" l="1"/>
  <c r="N818" i="1"/>
  <c r="O818" i="1" s="1"/>
  <c r="M819" i="1" s="1"/>
  <c r="N819" i="1" l="1"/>
  <c r="O819" i="1" s="1"/>
  <c r="M820" i="1" s="1"/>
  <c r="P819" i="1"/>
  <c r="N820" i="1" l="1"/>
  <c r="O820" i="1" s="1"/>
  <c r="M821" i="1" s="1"/>
  <c r="P820" i="1"/>
  <c r="N821" i="1" l="1"/>
  <c r="O821" i="1" s="1"/>
  <c r="M822" i="1" s="1"/>
  <c r="P821" i="1"/>
  <c r="P822" i="1" l="1"/>
  <c r="N822" i="1"/>
  <c r="O822" i="1" s="1"/>
  <c r="M823" i="1" s="1"/>
  <c r="P823" i="1" l="1"/>
  <c r="N823" i="1"/>
  <c r="O823" i="1" s="1"/>
  <c r="M824" i="1" s="1"/>
  <c r="N824" i="1" l="1"/>
  <c r="O824" i="1" s="1"/>
  <c r="M825" i="1" s="1"/>
  <c r="P824" i="1"/>
  <c r="N825" i="1" l="1"/>
  <c r="O825" i="1" s="1"/>
  <c r="M826" i="1" s="1"/>
  <c r="P825" i="1"/>
  <c r="N826" i="1" l="1"/>
  <c r="O826" i="1" s="1"/>
  <c r="M827" i="1" s="1"/>
  <c r="P826" i="1"/>
  <c r="P827" i="1" l="1"/>
  <c r="N827" i="1"/>
  <c r="O827" i="1" s="1"/>
  <c r="M828" i="1" s="1"/>
  <c r="P828" i="1" l="1"/>
  <c r="N828" i="1"/>
  <c r="O828" i="1" s="1"/>
  <c r="M829" i="1" s="1"/>
  <c r="P829" i="1" l="1"/>
  <c r="N829" i="1"/>
  <c r="O829" i="1" s="1"/>
  <c r="M830" i="1" s="1"/>
  <c r="P830" i="1" l="1"/>
  <c r="N830" i="1"/>
  <c r="O830" i="1" s="1"/>
  <c r="M831" i="1" s="1"/>
  <c r="P831" i="1" l="1"/>
  <c r="N831" i="1"/>
  <c r="O831" i="1" s="1"/>
  <c r="M832" i="1" s="1"/>
  <c r="P832" i="1" l="1"/>
  <c r="N832" i="1"/>
  <c r="O832" i="1" s="1"/>
  <c r="M833" i="1" s="1"/>
  <c r="N833" i="1" l="1"/>
  <c r="O833" i="1" s="1"/>
  <c r="M834" i="1" s="1"/>
  <c r="P833" i="1"/>
  <c r="P834" i="1" l="1"/>
  <c r="N834" i="1"/>
  <c r="O834" i="1" s="1"/>
  <c r="M835" i="1" s="1"/>
  <c r="P835" i="1" l="1"/>
  <c r="N835" i="1"/>
  <c r="O835" i="1" s="1"/>
  <c r="M836" i="1" s="1"/>
  <c r="P836" i="1" l="1"/>
  <c r="N836" i="1"/>
  <c r="O836" i="1" s="1"/>
  <c r="M837" i="1" s="1"/>
  <c r="P837" i="1" l="1"/>
  <c r="N837" i="1"/>
  <c r="O837" i="1" s="1"/>
  <c r="M838" i="1" s="1"/>
  <c r="N838" i="1" l="1"/>
  <c r="O838" i="1" s="1"/>
  <c r="M839" i="1" s="1"/>
  <c r="P838" i="1"/>
  <c r="P839" i="1" l="1"/>
  <c r="N839" i="1"/>
  <c r="O839" i="1" s="1"/>
  <c r="M840" i="1" s="1"/>
  <c r="P840" i="1" l="1"/>
  <c r="N840" i="1"/>
  <c r="O840" i="1" s="1"/>
  <c r="M841" i="1" s="1"/>
  <c r="N841" i="1" l="1"/>
  <c r="O841" i="1" s="1"/>
  <c r="M842" i="1" s="1"/>
  <c r="P841" i="1"/>
  <c r="P842" i="1" l="1"/>
  <c r="N842" i="1"/>
  <c r="O842" i="1" s="1"/>
  <c r="M843" i="1" s="1"/>
  <c r="P843" i="1" l="1"/>
  <c r="N843" i="1"/>
  <c r="O843" i="1" s="1"/>
  <c r="M844" i="1" s="1"/>
  <c r="N844" i="1" l="1"/>
  <c r="O844" i="1" s="1"/>
  <c r="M845" i="1" s="1"/>
  <c r="P844" i="1"/>
  <c r="N845" i="1" l="1"/>
  <c r="O845" i="1" s="1"/>
  <c r="M846" i="1" s="1"/>
  <c r="P845" i="1"/>
  <c r="P846" i="1" l="1"/>
  <c r="N846" i="1"/>
  <c r="O846" i="1" s="1"/>
  <c r="M847" i="1" s="1"/>
  <c r="N847" i="1" l="1"/>
  <c r="O847" i="1" s="1"/>
  <c r="M848" i="1" s="1"/>
  <c r="P847" i="1"/>
  <c r="P848" i="1" l="1"/>
  <c r="N848" i="1"/>
  <c r="O848" i="1" s="1"/>
  <c r="M849" i="1" s="1"/>
  <c r="P849" i="1" l="1"/>
  <c r="N849" i="1"/>
  <c r="O849" i="1" s="1"/>
  <c r="M850" i="1" s="1"/>
  <c r="N850" i="1" l="1"/>
  <c r="O850" i="1" s="1"/>
  <c r="M851" i="1" s="1"/>
  <c r="P850" i="1"/>
  <c r="N851" i="1" l="1"/>
  <c r="O851" i="1" s="1"/>
  <c r="M852" i="1" s="1"/>
  <c r="P851" i="1"/>
  <c r="P852" i="1" l="1"/>
  <c r="N852" i="1"/>
  <c r="O852" i="1" s="1"/>
  <c r="M853" i="1" s="1"/>
  <c r="N853" i="1" l="1"/>
  <c r="O853" i="1" s="1"/>
  <c r="M854" i="1" s="1"/>
  <c r="P853" i="1"/>
  <c r="P854" i="1" l="1"/>
  <c r="N854" i="1"/>
  <c r="O854" i="1" s="1"/>
  <c r="M855" i="1" s="1"/>
  <c r="P855" i="1" l="1"/>
  <c r="N855" i="1"/>
  <c r="O855" i="1" s="1"/>
  <c r="M856" i="1" s="1"/>
  <c r="P856" i="1" l="1"/>
  <c r="N856" i="1"/>
  <c r="O856" i="1" s="1"/>
  <c r="M857" i="1" s="1"/>
  <c r="N857" i="1" l="1"/>
  <c r="O857" i="1" s="1"/>
  <c r="M858" i="1" s="1"/>
  <c r="P857" i="1"/>
  <c r="P858" i="1" l="1"/>
  <c r="N858" i="1"/>
  <c r="O858" i="1" s="1"/>
  <c r="M859" i="1" s="1"/>
  <c r="P859" i="1" l="1"/>
  <c r="N859" i="1"/>
  <c r="O859" i="1" s="1"/>
  <c r="M860" i="1" s="1"/>
  <c r="P860" i="1" l="1"/>
  <c r="N860" i="1"/>
  <c r="O860" i="1" s="1"/>
  <c r="M861" i="1" s="1"/>
  <c r="P861" i="1" l="1"/>
  <c r="N861" i="1"/>
  <c r="O861" i="1" s="1"/>
  <c r="M862" i="1" s="1"/>
  <c r="N862" i="1" l="1"/>
  <c r="O862" i="1" s="1"/>
  <c r="M863" i="1" s="1"/>
  <c r="P862" i="1"/>
  <c r="P863" i="1" l="1"/>
  <c r="N863" i="1"/>
  <c r="O863" i="1" s="1"/>
  <c r="M864" i="1" s="1"/>
  <c r="N864" i="1" l="1"/>
  <c r="O864" i="1" s="1"/>
  <c r="M865" i="1" s="1"/>
  <c r="P864" i="1"/>
  <c r="N865" i="1" l="1"/>
  <c r="O865" i="1" s="1"/>
  <c r="M866" i="1" s="1"/>
  <c r="P865" i="1"/>
  <c r="P866" i="1" l="1"/>
  <c r="N866" i="1"/>
  <c r="O866" i="1" s="1"/>
  <c r="M867" i="1" s="1"/>
  <c r="N867" i="1" l="1"/>
  <c r="O867" i="1" s="1"/>
  <c r="M868" i="1" s="1"/>
  <c r="P867" i="1"/>
  <c r="N868" i="1" l="1"/>
  <c r="O868" i="1" s="1"/>
  <c r="M869" i="1" s="1"/>
  <c r="P868" i="1"/>
  <c r="N869" i="1" l="1"/>
  <c r="O869" i="1" s="1"/>
  <c r="M870" i="1" s="1"/>
  <c r="P869" i="1"/>
  <c r="N870" i="1" l="1"/>
  <c r="O870" i="1" s="1"/>
  <c r="M871" i="1" s="1"/>
  <c r="P870" i="1"/>
  <c r="P871" i="1" l="1"/>
  <c r="N871" i="1"/>
  <c r="O871" i="1" s="1"/>
  <c r="M872" i="1" s="1"/>
  <c r="P872" i="1" l="1"/>
  <c r="N872" i="1"/>
  <c r="O872" i="1" s="1"/>
  <c r="M873" i="1" s="1"/>
  <c r="N873" i="1" l="1"/>
  <c r="O873" i="1" s="1"/>
  <c r="M874" i="1" s="1"/>
  <c r="P873" i="1"/>
  <c r="N874" i="1" l="1"/>
  <c r="O874" i="1" s="1"/>
  <c r="M875" i="1" s="1"/>
  <c r="P874" i="1"/>
  <c r="P875" i="1" l="1"/>
  <c r="N875" i="1"/>
  <c r="O875" i="1" s="1"/>
  <c r="M876" i="1" s="1"/>
  <c r="P876" i="1" l="1"/>
  <c r="N876" i="1"/>
  <c r="O876" i="1" s="1"/>
  <c r="M877" i="1" s="1"/>
  <c r="P877" i="1" l="1"/>
  <c r="N877" i="1"/>
  <c r="O877" i="1" s="1"/>
  <c r="M878" i="1" s="1"/>
  <c r="N878" i="1" l="1"/>
  <c r="O878" i="1" s="1"/>
  <c r="M879" i="1" s="1"/>
  <c r="P878" i="1"/>
  <c r="P879" i="1" l="1"/>
  <c r="N879" i="1"/>
  <c r="O879" i="1" s="1"/>
  <c r="M880" i="1" s="1"/>
  <c r="P880" i="1" l="1"/>
  <c r="N880" i="1"/>
  <c r="O880" i="1" s="1"/>
  <c r="M881" i="1" s="1"/>
  <c r="N881" i="1" l="1"/>
  <c r="O881" i="1" s="1"/>
  <c r="M882" i="1" s="1"/>
  <c r="P881" i="1"/>
  <c r="P882" i="1" l="1"/>
  <c r="N882" i="1"/>
  <c r="O882" i="1" s="1"/>
  <c r="M883" i="1" s="1"/>
  <c r="P883" i="1" l="1"/>
  <c r="N883" i="1"/>
  <c r="O883" i="1" s="1"/>
  <c r="M884" i="1" s="1"/>
  <c r="P884" i="1" l="1"/>
  <c r="N884" i="1"/>
  <c r="O884" i="1" s="1"/>
  <c r="M885" i="1" s="1"/>
  <c r="P885" i="1" l="1"/>
  <c r="N885" i="1"/>
  <c r="O885" i="1" s="1"/>
  <c r="M886" i="1" s="1"/>
  <c r="P886" i="1" l="1"/>
  <c r="N886" i="1"/>
  <c r="O886" i="1" s="1"/>
  <c r="M887" i="1" s="1"/>
  <c r="P887" i="1" l="1"/>
  <c r="N887" i="1"/>
  <c r="O887" i="1" s="1"/>
  <c r="M888" i="1" s="1"/>
  <c r="P888" i="1" l="1"/>
  <c r="N888" i="1"/>
  <c r="O888" i="1" s="1"/>
  <c r="M889" i="1" s="1"/>
  <c r="P889" i="1" l="1"/>
  <c r="N889" i="1"/>
  <c r="O889" i="1" s="1"/>
  <c r="M890" i="1" s="1"/>
  <c r="P890" i="1" l="1"/>
  <c r="N890" i="1"/>
  <c r="O890" i="1" s="1"/>
  <c r="M891" i="1" s="1"/>
  <c r="P891" i="1" l="1"/>
  <c r="N891" i="1"/>
  <c r="O891" i="1" s="1"/>
  <c r="M892" i="1" s="1"/>
  <c r="P892" i="1" l="1"/>
  <c r="N892" i="1"/>
  <c r="O892" i="1" s="1"/>
  <c r="M893" i="1" s="1"/>
  <c r="P893" i="1" l="1"/>
  <c r="N893" i="1"/>
  <c r="O893" i="1" s="1"/>
  <c r="M894" i="1" s="1"/>
  <c r="P894" i="1" l="1"/>
  <c r="N894" i="1"/>
  <c r="O894" i="1" s="1"/>
  <c r="M895" i="1" s="1"/>
  <c r="N895" i="1" l="1"/>
  <c r="O895" i="1" s="1"/>
  <c r="M896" i="1" s="1"/>
  <c r="P895" i="1"/>
  <c r="P896" i="1" l="1"/>
  <c r="N896" i="1"/>
  <c r="O896" i="1" s="1"/>
  <c r="M897" i="1" s="1"/>
  <c r="P897" i="1" l="1"/>
  <c r="N897" i="1"/>
  <c r="O897" i="1" s="1"/>
  <c r="M898" i="1" s="1"/>
  <c r="P898" i="1" l="1"/>
  <c r="N898" i="1"/>
  <c r="O898" i="1" s="1"/>
  <c r="M899" i="1" s="1"/>
  <c r="P899" i="1" l="1"/>
  <c r="N899" i="1"/>
  <c r="O899" i="1" s="1"/>
  <c r="M900" i="1" s="1"/>
  <c r="N900" i="1" l="1"/>
  <c r="O900" i="1" s="1"/>
  <c r="M901" i="1" s="1"/>
  <c r="P900" i="1"/>
  <c r="N901" i="1" l="1"/>
  <c r="O901" i="1" s="1"/>
  <c r="M902" i="1" s="1"/>
  <c r="P901" i="1"/>
  <c r="P902" i="1" l="1"/>
  <c r="N902" i="1"/>
  <c r="O902" i="1" s="1"/>
  <c r="M903" i="1" s="1"/>
  <c r="P903" i="1" l="1"/>
  <c r="N903" i="1"/>
  <c r="O903" i="1" s="1"/>
  <c r="M904" i="1" s="1"/>
  <c r="P904" i="1" l="1"/>
  <c r="N904" i="1"/>
  <c r="O904" i="1" s="1"/>
  <c r="M905" i="1" s="1"/>
  <c r="P905" i="1" l="1"/>
  <c r="N905" i="1"/>
  <c r="O905" i="1" s="1"/>
  <c r="M906" i="1" s="1"/>
  <c r="N906" i="1" l="1"/>
  <c r="O906" i="1" s="1"/>
  <c r="M907" i="1" s="1"/>
  <c r="P906" i="1"/>
  <c r="P907" i="1" l="1"/>
  <c r="N907" i="1"/>
  <c r="O907" i="1" s="1"/>
  <c r="M908" i="1" s="1"/>
  <c r="P908" i="1" l="1"/>
  <c r="N908" i="1"/>
  <c r="O908" i="1" s="1"/>
  <c r="M909" i="1" s="1"/>
  <c r="N909" i="1" l="1"/>
  <c r="O909" i="1" s="1"/>
  <c r="M910" i="1" s="1"/>
  <c r="P909" i="1"/>
  <c r="P910" i="1" l="1"/>
  <c r="N910" i="1"/>
  <c r="O910" i="1" s="1"/>
  <c r="M911" i="1" s="1"/>
  <c r="P911" i="1" l="1"/>
  <c r="N911" i="1"/>
  <c r="O911" i="1" s="1"/>
  <c r="M912" i="1" s="1"/>
  <c r="N912" i="1" l="1"/>
  <c r="O912" i="1" s="1"/>
  <c r="M913" i="1" s="1"/>
  <c r="P912" i="1"/>
  <c r="P913" i="1" l="1"/>
  <c r="N913" i="1"/>
  <c r="O913" i="1" s="1"/>
  <c r="M914" i="1" s="1"/>
  <c r="P914" i="1" l="1"/>
  <c r="N914" i="1"/>
  <c r="O914" i="1" s="1"/>
  <c r="M915" i="1" s="1"/>
  <c r="N915" i="1" l="1"/>
  <c r="O915" i="1" s="1"/>
  <c r="M916" i="1" s="1"/>
  <c r="P915" i="1"/>
  <c r="N916" i="1" l="1"/>
  <c r="O916" i="1" s="1"/>
  <c r="M917" i="1" s="1"/>
  <c r="P916" i="1"/>
  <c r="P917" i="1" l="1"/>
  <c r="N917" i="1"/>
  <c r="O917" i="1" s="1"/>
  <c r="M918" i="1" s="1"/>
  <c r="N918" i="1" l="1"/>
  <c r="O918" i="1" s="1"/>
  <c r="M919" i="1" s="1"/>
  <c r="P918" i="1"/>
  <c r="N919" i="1" l="1"/>
  <c r="O919" i="1" s="1"/>
  <c r="M920" i="1" s="1"/>
  <c r="P919" i="1"/>
  <c r="P920" i="1" l="1"/>
  <c r="N920" i="1"/>
  <c r="O920" i="1" s="1"/>
  <c r="M921" i="1" s="1"/>
  <c r="N921" i="1" l="1"/>
  <c r="O921" i="1" s="1"/>
  <c r="M922" i="1" s="1"/>
  <c r="P921" i="1"/>
  <c r="P922" i="1" l="1"/>
  <c r="N922" i="1"/>
  <c r="O922" i="1" s="1"/>
  <c r="M923" i="1" s="1"/>
  <c r="P923" i="1" l="1"/>
  <c r="N923" i="1"/>
  <c r="O923" i="1" s="1"/>
  <c r="M924" i="1" s="1"/>
  <c r="P924" i="1" l="1"/>
  <c r="N924" i="1"/>
  <c r="O924" i="1" s="1"/>
  <c r="M925" i="1" s="1"/>
  <c r="N925" i="1" l="1"/>
  <c r="O925" i="1" s="1"/>
  <c r="M926" i="1" s="1"/>
  <c r="P925" i="1"/>
  <c r="P926" i="1" l="1"/>
  <c r="N926" i="1"/>
  <c r="O926" i="1" s="1"/>
  <c r="M927" i="1" s="1"/>
  <c r="P927" i="1" l="1"/>
  <c r="N927" i="1"/>
  <c r="O927" i="1" s="1"/>
  <c r="M928" i="1" s="1"/>
  <c r="P928" i="1" l="1"/>
  <c r="N928" i="1"/>
  <c r="O928" i="1" s="1"/>
  <c r="M929" i="1" s="1"/>
  <c r="P929" i="1" l="1"/>
  <c r="N929" i="1"/>
  <c r="O929" i="1" s="1"/>
  <c r="M930" i="1" s="1"/>
  <c r="N930" i="1" l="1"/>
  <c r="O930" i="1" s="1"/>
  <c r="M931" i="1" s="1"/>
  <c r="P930" i="1"/>
  <c r="P931" i="1" l="1"/>
  <c r="N931" i="1"/>
  <c r="O931" i="1" s="1"/>
  <c r="M932" i="1" s="1"/>
  <c r="P932" i="1" l="1"/>
  <c r="N932" i="1"/>
  <c r="O932" i="1" s="1"/>
  <c r="M933" i="1" s="1"/>
  <c r="P933" i="1" l="1"/>
  <c r="N933" i="1"/>
  <c r="O933" i="1" s="1"/>
  <c r="M934" i="1" s="1"/>
  <c r="N934" i="1" l="1"/>
  <c r="O934" i="1" s="1"/>
  <c r="M935" i="1" s="1"/>
  <c r="P934" i="1"/>
  <c r="P935" i="1" l="1"/>
  <c r="N935" i="1"/>
  <c r="O935" i="1" s="1"/>
  <c r="M936" i="1" s="1"/>
  <c r="N936" i="1" l="1"/>
  <c r="O936" i="1" s="1"/>
  <c r="M937" i="1" s="1"/>
  <c r="P936" i="1"/>
  <c r="N937" i="1" l="1"/>
  <c r="O937" i="1" s="1"/>
  <c r="M938" i="1" s="1"/>
  <c r="P937" i="1"/>
  <c r="P938" i="1" l="1"/>
  <c r="N938" i="1"/>
  <c r="O938" i="1" s="1"/>
  <c r="M939" i="1" s="1"/>
  <c r="P939" i="1" l="1"/>
  <c r="N939" i="1"/>
  <c r="O939" i="1" s="1"/>
  <c r="M940" i="1" s="1"/>
  <c r="P940" i="1" l="1"/>
  <c r="N940" i="1"/>
  <c r="O940" i="1" s="1"/>
  <c r="M941" i="1" s="1"/>
  <c r="P941" i="1" l="1"/>
  <c r="N941" i="1"/>
  <c r="O941" i="1" s="1"/>
  <c r="M942" i="1" s="1"/>
  <c r="P942" i="1" l="1"/>
  <c r="N942" i="1"/>
  <c r="O942" i="1" s="1"/>
  <c r="M943" i="1" s="1"/>
  <c r="P943" i="1" l="1"/>
  <c r="N943" i="1"/>
  <c r="O943" i="1" s="1"/>
  <c r="M944" i="1" s="1"/>
  <c r="P944" i="1" l="1"/>
  <c r="N944" i="1"/>
  <c r="O944" i="1" s="1"/>
  <c r="M945" i="1" s="1"/>
  <c r="P945" i="1" l="1"/>
  <c r="N945" i="1"/>
  <c r="O945" i="1" s="1"/>
  <c r="M946" i="1" s="1"/>
  <c r="P946" i="1" l="1"/>
  <c r="N946" i="1"/>
  <c r="O946" i="1" s="1"/>
  <c r="M947" i="1" s="1"/>
  <c r="P947" i="1" l="1"/>
  <c r="N947" i="1"/>
  <c r="O947" i="1" s="1"/>
  <c r="M948" i="1" s="1"/>
  <c r="P948" i="1" l="1"/>
  <c r="N948" i="1"/>
  <c r="O948" i="1" s="1"/>
  <c r="M949" i="1" s="1"/>
  <c r="N949" i="1" l="1"/>
  <c r="O949" i="1" s="1"/>
  <c r="M950" i="1" s="1"/>
  <c r="P949" i="1"/>
  <c r="P950" i="1" l="1"/>
  <c r="N950" i="1"/>
  <c r="O950" i="1" s="1"/>
  <c r="M951" i="1" s="1"/>
  <c r="P951" i="1" l="1"/>
  <c r="N951" i="1"/>
  <c r="O951" i="1" s="1"/>
  <c r="M952" i="1" s="1"/>
  <c r="N952" i="1" l="1"/>
  <c r="O952" i="1" s="1"/>
  <c r="M953" i="1" s="1"/>
  <c r="P952" i="1"/>
  <c r="P953" i="1" l="1"/>
  <c r="N953" i="1"/>
  <c r="O953" i="1" s="1"/>
  <c r="M954" i="1" s="1"/>
  <c r="N954" i="1" l="1"/>
  <c r="O954" i="1" s="1"/>
  <c r="M955" i="1" s="1"/>
  <c r="P954" i="1"/>
  <c r="P955" i="1" l="1"/>
  <c r="N955" i="1"/>
  <c r="O955" i="1" s="1"/>
  <c r="M956" i="1" s="1"/>
  <c r="P956" i="1" l="1"/>
  <c r="N956" i="1"/>
  <c r="O956" i="1" s="1"/>
  <c r="M957" i="1" s="1"/>
  <c r="P957" i="1" l="1"/>
  <c r="N957" i="1"/>
  <c r="O957" i="1" s="1"/>
  <c r="M958" i="1" s="1"/>
  <c r="P958" i="1" l="1"/>
  <c r="N958" i="1"/>
  <c r="O958" i="1" s="1"/>
  <c r="M959" i="1" s="1"/>
  <c r="P959" i="1" l="1"/>
  <c r="N959" i="1"/>
  <c r="O959" i="1" s="1"/>
  <c r="M960" i="1" s="1"/>
  <c r="N960" i="1" l="1"/>
  <c r="O960" i="1" s="1"/>
  <c r="M961" i="1" s="1"/>
  <c r="P960" i="1"/>
  <c r="P961" i="1" l="1"/>
  <c r="N961" i="1"/>
  <c r="O961" i="1" s="1"/>
  <c r="M962" i="1" s="1"/>
  <c r="P962" i="1" l="1"/>
  <c r="N962" i="1"/>
  <c r="O962" i="1" s="1"/>
  <c r="M963" i="1" s="1"/>
  <c r="P963" i="1" l="1"/>
  <c r="N963" i="1"/>
  <c r="O963" i="1" s="1"/>
  <c r="M964" i="1" s="1"/>
  <c r="N964" i="1" l="1"/>
  <c r="O964" i="1" s="1"/>
  <c r="M965" i="1" s="1"/>
  <c r="P964" i="1"/>
  <c r="P965" i="1" l="1"/>
  <c r="N965" i="1"/>
  <c r="O965" i="1" s="1"/>
  <c r="M966" i="1" s="1"/>
  <c r="N966" i="1" l="1"/>
  <c r="O966" i="1" s="1"/>
  <c r="M967" i="1" s="1"/>
  <c r="P966" i="1"/>
  <c r="P967" i="1" l="1"/>
  <c r="N967" i="1"/>
  <c r="O967" i="1" s="1"/>
  <c r="M968" i="1" s="1"/>
  <c r="P968" i="1" l="1"/>
  <c r="N968" i="1"/>
  <c r="O968" i="1" s="1"/>
  <c r="M969" i="1" s="1"/>
  <c r="N969" i="1" l="1"/>
  <c r="O969" i="1" s="1"/>
  <c r="M970" i="1" s="1"/>
  <c r="P969" i="1"/>
  <c r="N970" i="1" l="1"/>
  <c r="O970" i="1" s="1"/>
  <c r="M971" i="1" s="1"/>
  <c r="P970" i="1"/>
  <c r="P971" i="1" l="1"/>
  <c r="N971" i="1"/>
  <c r="O971" i="1" s="1"/>
  <c r="M972" i="1" s="1"/>
  <c r="N972" i="1" l="1"/>
  <c r="O972" i="1" s="1"/>
  <c r="M973" i="1" s="1"/>
  <c r="P972" i="1"/>
  <c r="P973" i="1" l="1"/>
  <c r="N973" i="1"/>
  <c r="O973" i="1" s="1"/>
  <c r="M974" i="1" s="1"/>
  <c r="P974" i="1" l="1"/>
  <c r="N974" i="1"/>
  <c r="O974" i="1" s="1"/>
  <c r="M975" i="1" s="1"/>
  <c r="N975" i="1" l="1"/>
  <c r="O975" i="1" s="1"/>
  <c r="M976" i="1" s="1"/>
  <c r="P975" i="1"/>
  <c r="N976" i="1" l="1"/>
  <c r="O976" i="1" s="1"/>
  <c r="M977" i="1" s="1"/>
  <c r="P976" i="1"/>
  <c r="P977" i="1" l="1"/>
  <c r="N977" i="1"/>
  <c r="O977" i="1" s="1"/>
  <c r="M978" i="1" s="1"/>
  <c r="N978" i="1" l="1"/>
  <c r="O978" i="1" s="1"/>
  <c r="M979" i="1" s="1"/>
  <c r="P978" i="1"/>
  <c r="P979" i="1" l="1"/>
  <c r="N979" i="1"/>
  <c r="O979" i="1" s="1"/>
  <c r="M980" i="1" s="1"/>
  <c r="P980" i="1" l="1"/>
  <c r="N980" i="1"/>
  <c r="O980" i="1" s="1"/>
  <c r="M981" i="1" s="1"/>
  <c r="N981" i="1" l="1"/>
  <c r="O981" i="1" s="1"/>
  <c r="M982" i="1" s="1"/>
  <c r="P981" i="1"/>
  <c r="N982" i="1" l="1"/>
  <c r="O982" i="1" s="1"/>
  <c r="M983" i="1" s="1"/>
  <c r="P982" i="1"/>
  <c r="P983" i="1" l="1"/>
  <c r="N983" i="1"/>
  <c r="O983" i="1" s="1"/>
  <c r="M984" i="1" s="1"/>
  <c r="P984" i="1" l="1"/>
  <c r="N984" i="1"/>
  <c r="O984" i="1" s="1"/>
  <c r="M985" i="1" s="1"/>
  <c r="N985" i="1" l="1"/>
  <c r="O985" i="1" s="1"/>
  <c r="M986" i="1" s="1"/>
  <c r="P985" i="1"/>
  <c r="P986" i="1" l="1"/>
  <c r="N986" i="1"/>
  <c r="O986" i="1" s="1"/>
  <c r="M987" i="1" s="1"/>
  <c r="N987" i="1" l="1"/>
  <c r="O987" i="1" s="1"/>
  <c r="M988" i="1" s="1"/>
  <c r="P987" i="1"/>
  <c r="P988" i="1" l="1"/>
  <c r="N988" i="1"/>
  <c r="O988" i="1" s="1"/>
  <c r="M989" i="1" s="1"/>
  <c r="P989" i="1" l="1"/>
  <c r="N989" i="1"/>
  <c r="O989" i="1" s="1"/>
  <c r="M990" i="1" s="1"/>
  <c r="P990" i="1" l="1"/>
  <c r="N990" i="1"/>
  <c r="O990" i="1" s="1"/>
  <c r="M991" i="1" s="1"/>
  <c r="P991" i="1" l="1"/>
  <c r="N991" i="1"/>
  <c r="O991" i="1" s="1"/>
  <c r="M992" i="1" s="1"/>
  <c r="P992" i="1" l="1"/>
  <c r="N992" i="1"/>
  <c r="O992" i="1" s="1"/>
  <c r="M993" i="1" s="1"/>
  <c r="N993" i="1" l="1"/>
  <c r="O993" i="1" s="1"/>
  <c r="M994" i="1" s="1"/>
  <c r="P993" i="1"/>
  <c r="N994" i="1" l="1"/>
  <c r="O994" i="1" s="1"/>
  <c r="M995" i="1" s="1"/>
  <c r="P994" i="1"/>
  <c r="P995" i="1" l="1"/>
  <c r="N995" i="1"/>
  <c r="O995" i="1" s="1"/>
  <c r="M996" i="1" s="1"/>
  <c r="N996" i="1" l="1"/>
  <c r="O996" i="1" s="1"/>
  <c r="M997" i="1" s="1"/>
  <c r="P996" i="1"/>
  <c r="N997" i="1" l="1"/>
  <c r="O997" i="1" s="1"/>
  <c r="M998" i="1" s="1"/>
  <c r="P997" i="1"/>
  <c r="P998" i="1" l="1"/>
  <c r="N998" i="1"/>
  <c r="O998" i="1" s="1"/>
  <c r="M999" i="1" s="1"/>
  <c r="P999" i="1" l="1"/>
  <c r="N999" i="1"/>
  <c r="O999" i="1" s="1"/>
  <c r="M1000" i="1" s="1"/>
  <c r="N1000" i="1" l="1"/>
  <c r="O1000" i="1" s="1"/>
  <c r="M1001" i="1" s="1"/>
  <c r="P1000" i="1"/>
  <c r="P1001" i="1" l="1"/>
  <c r="N1001" i="1"/>
  <c r="O1001" i="1" s="1"/>
  <c r="M1002" i="1" s="1"/>
  <c r="P1002" i="1" l="1"/>
  <c r="N1002" i="1"/>
  <c r="O1002" i="1" s="1"/>
  <c r="M1003" i="1" s="1"/>
  <c r="N1003" i="1" l="1"/>
  <c r="O1003" i="1" s="1"/>
  <c r="M1004" i="1" s="1"/>
  <c r="P1003" i="1"/>
  <c r="P1004" i="1" l="1"/>
  <c r="N1004" i="1"/>
  <c r="O1004" i="1" s="1"/>
  <c r="M1005" i="1" s="1"/>
  <c r="N1005" i="1" l="1"/>
  <c r="O1005" i="1" s="1"/>
  <c r="M1006" i="1" s="1"/>
  <c r="P1005" i="1"/>
  <c r="N1006" i="1" l="1"/>
  <c r="O1006" i="1" s="1"/>
  <c r="M1007" i="1" s="1"/>
  <c r="P1006" i="1"/>
  <c r="P1007" i="1" l="1"/>
  <c r="N1007" i="1"/>
  <c r="O1007" i="1" s="1"/>
  <c r="M1008" i="1" s="1"/>
  <c r="N1008" i="1" l="1"/>
  <c r="O1008" i="1" s="1"/>
  <c r="M1009" i="1" s="1"/>
  <c r="P1008" i="1"/>
  <c r="P1009" i="1" l="1"/>
  <c r="N1009" i="1"/>
  <c r="O1009" i="1" s="1"/>
  <c r="M1010" i="1" s="1"/>
  <c r="P1010" i="1" l="1"/>
  <c r="N1010" i="1"/>
  <c r="O1010" i="1" s="1"/>
  <c r="M1011" i="1" s="1"/>
  <c r="N1011" i="1" l="1"/>
  <c r="O1011" i="1" s="1"/>
  <c r="M1012" i="1" s="1"/>
  <c r="P1011" i="1"/>
  <c r="N1012" i="1" l="1"/>
  <c r="O1012" i="1" s="1"/>
  <c r="M1013" i="1" s="1"/>
  <c r="P1012" i="1"/>
  <c r="P1013" i="1" l="1"/>
  <c r="N1013" i="1"/>
  <c r="O1013" i="1" s="1"/>
  <c r="M1014" i="1" s="1"/>
  <c r="N1014" i="1" l="1"/>
  <c r="O1014" i="1" s="1"/>
  <c r="M1015" i="1" s="1"/>
  <c r="P1014" i="1"/>
  <c r="P1015" i="1" l="1"/>
  <c r="N1015" i="1"/>
  <c r="O1015" i="1" s="1"/>
  <c r="M1016" i="1" s="1"/>
  <c r="P1016" i="1" l="1"/>
  <c r="N1016" i="1"/>
  <c r="O1016" i="1" s="1"/>
  <c r="M1017" i="1" s="1"/>
  <c r="N1017" i="1" l="1"/>
  <c r="O1017" i="1" s="1"/>
  <c r="M1018" i="1" s="1"/>
  <c r="P1017" i="1"/>
  <c r="P1018" i="1" l="1"/>
  <c r="N1018" i="1"/>
  <c r="O1018" i="1" s="1"/>
  <c r="M1019" i="1" s="1"/>
  <c r="P1019" i="1" l="1"/>
  <c r="N1019" i="1"/>
  <c r="O1019" i="1" s="1"/>
  <c r="M1020" i="1" s="1"/>
  <c r="P1020" i="1" l="1"/>
  <c r="N1020" i="1"/>
  <c r="O1020" i="1" s="1"/>
  <c r="M1021" i="1" s="1"/>
  <c r="P1021" i="1" l="1"/>
  <c r="N1021" i="1"/>
  <c r="O1021" i="1" s="1"/>
  <c r="M1022" i="1" s="1"/>
  <c r="P1022" i="1" l="1"/>
  <c r="N1022" i="1"/>
  <c r="O1022" i="1" s="1"/>
  <c r="M1023" i="1" s="1"/>
  <c r="P1023" i="1" l="1"/>
  <c r="N1023" i="1"/>
  <c r="O1023" i="1" s="1"/>
  <c r="M1024" i="1" s="1"/>
  <c r="P1024" i="1" l="1"/>
  <c r="N1024" i="1"/>
  <c r="O1024" i="1" s="1"/>
  <c r="M1025" i="1" s="1"/>
  <c r="P1025" i="1" l="1"/>
  <c r="N1025" i="1"/>
  <c r="O1025" i="1" s="1"/>
  <c r="M1026" i="1" s="1"/>
  <c r="P1026" i="1" l="1"/>
  <c r="N1026" i="1"/>
  <c r="O1026" i="1" s="1"/>
  <c r="M1027" i="1" s="1"/>
  <c r="N1027" i="1" l="1"/>
  <c r="O1027" i="1" s="1"/>
  <c r="M1028" i="1" s="1"/>
  <c r="P1027" i="1"/>
  <c r="P1028" i="1" l="1"/>
  <c r="N1028" i="1"/>
  <c r="O1028" i="1" s="1"/>
  <c r="M1029" i="1" s="1"/>
  <c r="P1029" i="1" l="1"/>
  <c r="N1029" i="1"/>
  <c r="O1029" i="1" s="1"/>
  <c r="M1030" i="1" s="1"/>
  <c r="N1030" i="1" l="1"/>
  <c r="O1030" i="1" s="1"/>
  <c r="M1031" i="1" s="1"/>
  <c r="P1030" i="1"/>
  <c r="P1031" i="1" l="1"/>
  <c r="N1031" i="1"/>
  <c r="O1031" i="1" s="1"/>
  <c r="M1032" i="1" s="1"/>
  <c r="P1032" i="1" l="1"/>
  <c r="N1032" i="1"/>
  <c r="O1032" i="1" s="1"/>
  <c r="M1033" i="1" s="1"/>
  <c r="N1033" i="1" l="1"/>
  <c r="O1033" i="1" s="1"/>
  <c r="M1034" i="1" s="1"/>
  <c r="P1033" i="1"/>
  <c r="P1034" i="1" l="1"/>
  <c r="N1034" i="1"/>
  <c r="O1034" i="1" s="1"/>
  <c r="M1035" i="1" s="1"/>
  <c r="N1035" i="1" l="1"/>
  <c r="O1035" i="1" s="1"/>
  <c r="M1036" i="1" s="1"/>
  <c r="P1035" i="1"/>
  <c r="P1036" i="1" l="1"/>
  <c r="N1036" i="1"/>
  <c r="O1036" i="1" s="1"/>
  <c r="M1037" i="1" s="1"/>
  <c r="P1037" i="1" l="1"/>
  <c r="N1037" i="1"/>
  <c r="O1037" i="1" s="1"/>
  <c r="M1038" i="1" s="1"/>
  <c r="N1038" i="1" l="1"/>
  <c r="O1038" i="1" s="1"/>
  <c r="M1039" i="1" s="1"/>
  <c r="P1038" i="1"/>
  <c r="P1039" i="1" l="1"/>
  <c r="N1039" i="1"/>
  <c r="O1039" i="1" s="1"/>
  <c r="M1040" i="1" s="1"/>
  <c r="P1040" i="1" l="1"/>
  <c r="N1040" i="1"/>
  <c r="O1040" i="1" s="1"/>
  <c r="M1041" i="1" s="1"/>
  <c r="P1041" i="1" l="1"/>
  <c r="N1041" i="1"/>
  <c r="O1041" i="1" s="1"/>
  <c r="M1042" i="1" s="1"/>
  <c r="P1042" i="1" l="1"/>
  <c r="N1042" i="1"/>
  <c r="O1042" i="1" s="1"/>
  <c r="M1043" i="1" s="1"/>
  <c r="P1043" i="1" l="1"/>
  <c r="N1043" i="1"/>
  <c r="O1043" i="1" s="1"/>
  <c r="M1044" i="1" s="1"/>
  <c r="P1044" i="1" l="1"/>
  <c r="N1044" i="1"/>
  <c r="O1044" i="1" s="1"/>
  <c r="M1045" i="1" s="1"/>
  <c r="P1045" i="1" l="1"/>
  <c r="N1045" i="1"/>
  <c r="O1045" i="1" s="1"/>
  <c r="M1046" i="1" s="1"/>
  <c r="P1046" i="1" l="1"/>
  <c r="N1046" i="1"/>
  <c r="O1046" i="1" s="1"/>
  <c r="M1047" i="1" s="1"/>
  <c r="N1047" i="1" l="1"/>
  <c r="O1047" i="1" s="1"/>
  <c r="M1048" i="1" s="1"/>
  <c r="P1047" i="1"/>
  <c r="P1048" i="1" l="1"/>
  <c r="N1048" i="1"/>
  <c r="O1048" i="1" s="1"/>
  <c r="M1049" i="1" s="1"/>
  <c r="P1049" i="1" l="1"/>
  <c r="N1049" i="1"/>
  <c r="O1049" i="1" s="1"/>
  <c r="M1050" i="1" s="1"/>
  <c r="N1050" i="1" l="1"/>
  <c r="O1050" i="1" s="1"/>
  <c r="M1051" i="1" s="1"/>
  <c r="P1050" i="1"/>
  <c r="P1051" i="1" l="1"/>
  <c r="N1051" i="1"/>
  <c r="O1051" i="1" s="1"/>
  <c r="M1052" i="1" s="1"/>
  <c r="P1052" i="1" l="1"/>
  <c r="N1052" i="1"/>
  <c r="O1052" i="1" s="1"/>
  <c r="M1053" i="1" s="1"/>
  <c r="N1053" i="1" l="1"/>
  <c r="O1053" i="1" s="1"/>
  <c r="M1054" i="1" s="1"/>
  <c r="P1053" i="1"/>
  <c r="N1054" i="1" l="1"/>
  <c r="O1054" i="1" s="1"/>
  <c r="M1055" i="1" s="1"/>
  <c r="P1054" i="1"/>
  <c r="P1055" i="1" l="1"/>
  <c r="N1055" i="1"/>
  <c r="O1055" i="1" s="1"/>
  <c r="M1056" i="1" s="1"/>
  <c r="N1056" i="1" l="1"/>
  <c r="O1056" i="1" s="1"/>
  <c r="M1057" i="1" s="1"/>
  <c r="P1056" i="1"/>
  <c r="P1057" i="1" l="1"/>
  <c r="N1057" i="1"/>
  <c r="O1057" i="1" s="1"/>
  <c r="M1058" i="1" s="1"/>
  <c r="P1058" i="1" l="1"/>
  <c r="N1058" i="1"/>
  <c r="O1058" i="1" s="1"/>
  <c r="M1059" i="1" s="1"/>
  <c r="N1059" i="1" l="1"/>
  <c r="O1059" i="1" s="1"/>
  <c r="M1060" i="1" s="1"/>
  <c r="P1059" i="1"/>
  <c r="P1060" i="1" l="1"/>
  <c r="N1060" i="1"/>
  <c r="O1060" i="1" s="1"/>
  <c r="M1061" i="1" s="1"/>
  <c r="P1061" i="1" l="1"/>
  <c r="N1061" i="1"/>
  <c r="O1061" i="1" s="1"/>
  <c r="M1062" i="1" s="1"/>
  <c r="N1062" i="1" l="1"/>
  <c r="O1062" i="1" s="1"/>
  <c r="M1063" i="1" s="1"/>
  <c r="P1062" i="1"/>
  <c r="P1063" i="1" l="1"/>
  <c r="N1063" i="1"/>
  <c r="O1063" i="1" s="1"/>
  <c r="M1064" i="1" s="1"/>
  <c r="P1064" i="1" l="1"/>
  <c r="N1064" i="1"/>
  <c r="O1064" i="1" s="1"/>
  <c r="M1065" i="1" s="1"/>
  <c r="N1065" i="1" l="1"/>
  <c r="O1065" i="1" s="1"/>
  <c r="M1066" i="1" s="1"/>
  <c r="P1065" i="1"/>
  <c r="N1066" i="1" l="1"/>
  <c r="O1066" i="1" s="1"/>
  <c r="M1067" i="1" s="1"/>
  <c r="P1066" i="1"/>
  <c r="P1067" i="1" l="1"/>
  <c r="N1067" i="1"/>
  <c r="O1067" i="1" s="1"/>
  <c r="M1068" i="1" s="1"/>
  <c r="P1068" i="1" l="1"/>
  <c r="N1068" i="1"/>
  <c r="O1068" i="1" s="1"/>
  <c r="M1069" i="1" s="1"/>
  <c r="N1069" i="1" l="1"/>
  <c r="O1069" i="1" s="1"/>
  <c r="M1070" i="1" s="1"/>
  <c r="P1069" i="1"/>
  <c r="P1070" i="1" l="1"/>
  <c r="N1070" i="1"/>
  <c r="O1070" i="1" s="1"/>
  <c r="M1071" i="1" s="1"/>
  <c r="N1071" i="1" l="1"/>
  <c r="O1071" i="1" s="1"/>
  <c r="M1072" i="1" s="1"/>
  <c r="P1071" i="1"/>
  <c r="N1072" i="1" l="1"/>
  <c r="O1072" i="1" s="1"/>
  <c r="M1073" i="1" s="1"/>
  <c r="P1072" i="1"/>
  <c r="P1073" i="1" l="1"/>
  <c r="N1073" i="1"/>
  <c r="O1073" i="1" s="1"/>
  <c r="M1074" i="1" s="1"/>
  <c r="N1074" i="1" l="1"/>
  <c r="O1074" i="1" s="1"/>
  <c r="M1075" i="1" s="1"/>
  <c r="P1074" i="1"/>
  <c r="P1075" i="1" l="1"/>
  <c r="N1075" i="1"/>
  <c r="O1075" i="1" s="1"/>
  <c r="M1076" i="1" s="1"/>
  <c r="P1076" i="1" l="1"/>
  <c r="N1076" i="1"/>
  <c r="O1076" i="1" s="1"/>
  <c r="M1077" i="1" s="1"/>
  <c r="N1077" i="1" l="1"/>
  <c r="O1077" i="1" s="1"/>
  <c r="M1078" i="1" s="1"/>
  <c r="P1077" i="1"/>
  <c r="P1078" i="1" l="1"/>
  <c r="N1078" i="1"/>
  <c r="O1078" i="1" s="1"/>
  <c r="M1079" i="1" s="1"/>
  <c r="P1079" i="1" l="1"/>
  <c r="N1079" i="1"/>
  <c r="O1079" i="1" s="1"/>
  <c r="M1080" i="1" s="1"/>
  <c r="N1080" i="1" l="1"/>
  <c r="O1080" i="1" s="1"/>
  <c r="M1081" i="1" s="1"/>
  <c r="P1080" i="1"/>
  <c r="P1081" i="1" l="1"/>
  <c r="N1081" i="1"/>
  <c r="O1081" i="1" s="1"/>
  <c r="M1082" i="1" s="1"/>
  <c r="P1082" i="1" l="1"/>
  <c r="N1082" i="1"/>
  <c r="O1082" i="1" s="1"/>
  <c r="M1083" i="1" s="1"/>
  <c r="N1083" i="1" l="1"/>
  <c r="O1083" i="1" s="1"/>
  <c r="M1084" i="1" s="1"/>
  <c r="P1083" i="1"/>
  <c r="N1084" i="1" l="1"/>
  <c r="O1084" i="1" s="1"/>
  <c r="M1085" i="1" s="1"/>
  <c r="P1084" i="1"/>
  <c r="P1085" i="1" l="1"/>
  <c r="N1085" i="1"/>
  <c r="O1085" i="1" s="1"/>
  <c r="M1086" i="1" s="1"/>
  <c r="N1086" i="1" l="1"/>
  <c r="O1086" i="1" s="1"/>
  <c r="M1087" i="1" s="1"/>
  <c r="P1086" i="1"/>
  <c r="P1087" i="1" l="1"/>
  <c r="N1087" i="1"/>
  <c r="O1087" i="1" s="1"/>
  <c r="M1088" i="1" s="1"/>
  <c r="P1088" i="1" l="1"/>
  <c r="N1088" i="1"/>
  <c r="O1088" i="1" s="1"/>
  <c r="M1089" i="1" s="1"/>
  <c r="N1089" i="1" l="1"/>
  <c r="O1089" i="1" s="1"/>
  <c r="M1090" i="1" s="1"/>
  <c r="P1089" i="1"/>
  <c r="N1090" i="1" l="1"/>
  <c r="O1090" i="1" s="1"/>
  <c r="M1091" i="1" s="1"/>
  <c r="P1090" i="1"/>
  <c r="P1091" i="1" l="1"/>
  <c r="N1091" i="1"/>
  <c r="O1091" i="1" s="1"/>
  <c r="M1092" i="1" s="1"/>
  <c r="N1092" i="1" l="1"/>
  <c r="O1092" i="1" s="1"/>
  <c r="M1093" i="1" s="1"/>
  <c r="P1092" i="1"/>
  <c r="N1093" i="1" l="1"/>
  <c r="O1093" i="1" s="1"/>
  <c r="M1094" i="1" s="1"/>
  <c r="P1093" i="1"/>
  <c r="P1094" i="1" l="1"/>
  <c r="N1094" i="1"/>
  <c r="O1094" i="1" s="1"/>
  <c r="M1095" i="1" s="1"/>
  <c r="N1095" i="1" l="1"/>
  <c r="O1095" i="1" s="1"/>
  <c r="M1096" i="1" s="1"/>
  <c r="P1095" i="1"/>
  <c r="P1096" i="1" l="1"/>
  <c r="N1096" i="1"/>
  <c r="O1096" i="1" s="1"/>
  <c r="M1097" i="1" s="1"/>
  <c r="P1097" i="1" l="1"/>
  <c r="N1097" i="1"/>
  <c r="O1097" i="1" s="1"/>
  <c r="M1098" i="1" s="1"/>
  <c r="N1098" i="1" l="1"/>
  <c r="O1098" i="1" s="1"/>
  <c r="M1099" i="1" s="1"/>
  <c r="P1098" i="1"/>
  <c r="P1099" i="1" l="1"/>
  <c r="N1099" i="1"/>
  <c r="O1099" i="1" s="1"/>
  <c r="M1100" i="1" s="1"/>
  <c r="P1100" i="1" l="1"/>
  <c r="N1100" i="1"/>
  <c r="O1100" i="1" s="1"/>
  <c r="M1101" i="1" s="1"/>
  <c r="N1101" i="1" l="1"/>
  <c r="O1101" i="1" s="1"/>
  <c r="M1102" i="1" s="1"/>
  <c r="P1101" i="1"/>
  <c r="N1102" i="1" l="1"/>
  <c r="O1102" i="1" s="1"/>
  <c r="M1103" i="1" s="1"/>
  <c r="P1102" i="1"/>
  <c r="P1103" i="1" l="1"/>
  <c r="N1103" i="1"/>
  <c r="O1103" i="1" s="1"/>
  <c r="M1104" i="1" s="1"/>
  <c r="N1104" i="1" l="1"/>
  <c r="O1104" i="1" s="1"/>
  <c r="M1105" i="1" s="1"/>
  <c r="P1104" i="1"/>
  <c r="N1105" i="1" l="1"/>
  <c r="O1105" i="1" s="1"/>
  <c r="M1106" i="1" s="1"/>
  <c r="P1105" i="1"/>
  <c r="P1106" i="1" l="1"/>
  <c r="N1106" i="1"/>
  <c r="O1106" i="1" s="1"/>
  <c r="M1107" i="1" s="1"/>
  <c r="N1107" i="1" l="1"/>
  <c r="O1107" i="1" s="1"/>
  <c r="M1108" i="1" s="1"/>
  <c r="P1107" i="1"/>
  <c r="N1108" i="1" l="1"/>
  <c r="O1108" i="1" s="1"/>
  <c r="M1109" i="1" s="1"/>
  <c r="P1108" i="1"/>
  <c r="N1109" i="1" l="1"/>
  <c r="O1109" i="1" s="1"/>
  <c r="M1110" i="1" s="1"/>
  <c r="P1109" i="1"/>
  <c r="N1110" i="1" l="1"/>
  <c r="O1110" i="1" s="1"/>
  <c r="M1111" i="1" s="1"/>
  <c r="P1110" i="1"/>
  <c r="N1111" i="1" l="1"/>
  <c r="O1111" i="1" s="1"/>
  <c r="M1112" i="1" s="1"/>
  <c r="P1111" i="1"/>
  <c r="P1112" i="1" l="1"/>
  <c r="N1112" i="1"/>
  <c r="O1112" i="1" s="1"/>
  <c r="M1113" i="1" s="1"/>
  <c r="N1113" i="1" l="1"/>
  <c r="O1113" i="1" s="1"/>
  <c r="M1114" i="1" s="1"/>
  <c r="P1113" i="1"/>
  <c r="N1114" i="1" l="1"/>
  <c r="O1114" i="1" s="1"/>
  <c r="M1115" i="1" s="1"/>
  <c r="P1114" i="1"/>
  <c r="P1115" i="1" l="1"/>
  <c r="N1115" i="1"/>
  <c r="O1115" i="1" s="1"/>
  <c r="M1116" i="1" s="1"/>
  <c r="P1116" i="1" l="1"/>
  <c r="N1116" i="1"/>
  <c r="O1116" i="1" s="1"/>
  <c r="M1117" i="1" s="1"/>
  <c r="N1117" i="1" l="1"/>
  <c r="O1117" i="1" s="1"/>
  <c r="M1118" i="1" s="1"/>
  <c r="P1117" i="1"/>
  <c r="P1118" i="1" l="1"/>
  <c r="N1118" i="1"/>
  <c r="O1118" i="1" s="1"/>
  <c r="M1119" i="1" s="1"/>
  <c r="N1119" i="1" l="1"/>
  <c r="O1119" i="1" s="1"/>
  <c r="M1120" i="1" s="1"/>
  <c r="P1119" i="1"/>
  <c r="N1120" i="1" l="1"/>
  <c r="O1120" i="1" s="1"/>
  <c r="M1121" i="1" s="1"/>
  <c r="P1120" i="1"/>
  <c r="P1121" i="1" l="1"/>
  <c r="N1121" i="1"/>
  <c r="O1121" i="1" s="1"/>
  <c r="M1122" i="1" s="1"/>
  <c r="P1122" i="1" l="1"/>
  <c r="N1122" i="1"/>
  <c r="O1122" i="1" s="1"/>
  <c r="M1123" i="1" s="1"/>
  <c r="P1123" i="1" l="1"/>
  <c r="N1123" i="1"/>
  <c r="O1123" i="1" s="1"/>
  <c r="M1124" i="1" s="1"/>
  <c r="P1124" i="1" l="1"/>
  <c r="N1124" i="1"/>
  <c r="O1124" i="1" s="1"/>
  <c r="M1125" i="1" s="1"/>
  <c r="P1125" i="1" l="1"/>
  <c r="N1125" i="1"/>
  <c r="O1125" i="1" s="1"/>
  <c r="M1126" i="1" s="1"/>
  <c r="N1126" i="1" l="1"/>
  <c r="O1126" i="1" s="1"/>
  <c r="M1127" i="1" s="1"/>
  <c r="P1126" i="1"/>
  <c r="P1127" i="1" l="1"/>
  <c r="N1127" i="1"/>
  <c r="O1127" i="1" s="1"/>
  <c r="M1128" i="1" s="1"/>
  <c r="N1128" i="1" l="1"/>
  <c r="O1128" i="1" s="1"/>
  <c r="M1129" i="1" s="1"/>
  <c r="P1128" i="1"/>
  <c r="P1129" i="1" l="1"/>
  <c r="N1129" i="1"/>
  <c r="O1129" i="1" s="1"/>
  <c r="M1130" i="1" s="1"/>
  <c r="P1130" i="1" l="1"/>
  <c r="N1130" i="1"/>
  <c r="O1130" i="1" s="1"/>
  <c r="M1131" i="1" s="1"/>
  <c r="N1131" i="1" l="1"/>
  <c r="O1131" i="1" s="1"/>
  <c r="M1132" i="1" s="1"/>
  <c r="P1131" i="1"/>
  <c r="N1132" i="1" l="1"/>
  <c r="O1132" i="1" s="1"/>
  <c r="M1133" i="1" s="1"/>
  <c r="P1132" i="1"/>
  <c r="P1133" i="1" l="1"/>
  <c r="N1133" i="1"/>
  <c r="O1133" i="1" s="1"/>
  <c r="M1134" i="1" s="1"/>
  <c r="N1134" i="1" l="1"/>
  <c r="O1134" i="1" s="1"/>
  <c r="M1135" i="1" s="1"/>
  <c r="P1134" i="1"/>
  <c r="N1135" i="1" l="1"/>
  <c r="O1135" i="1" s="1"/>
  <c r="M1136" i="1" s="1"/>
  <c r="P1135" i="1"/>
  <c r="P1136" i="1" l="1"/>
  <c r="N1136" i="1"/>
  <c r="O1136" i="1" s="1"/>
  <c r="M1137" i="1" s="1"/>
  <c r="P1137" i="1" l="1"/>
  <c r="N1137" i="1"/>
  <c r="O1137" i="1" s="1"/>
  <c r="M1138" i="1" s="1"/>
  <c r="N1138" i="1" l="1"/>
  <c r="O1138" i="1" s="1"/>
  <c r="M1139" i="1" s="1"/>
  <c r="P1138" i="1"/>
  <c r="P1139" i="1" l="1"/>
  <c r="N1139" i="1"/>
  <c r="O1139" i="1" s="1"/>
  <c r="M1140" i="1" s="1"/>
  <c r="P1140" i="1" l="1"/>
  <c r="N1140" i="1"/>
  <c r="O1140" i="1" s="1"/>
  <c r="M1141" i="1" s="1"/>
  <c r="P1141" i="1" l="1"/>
  <c r="N1141" i="1"/>
  <c r="O1141" i="1" s="1"/>
  <c r="M1142" i="1" s="1"/>
  <c r="P1142" i="1" l="1"/>
  <c r="N1142" i="1"/>
  <c r="O1142" i="1" s="1"/>
  <c r="M1143" i="1" s="1"/>
  <c r="N1143" i="1" l="1"/>
  <c r="O1143" i="1" s="1"/>
  <c r="M1144" i="1" s="1"/>
  <c r="P1143" i="1"/>
  <c r="N1144" i="1" l="1"/>
  <c r="O1144" i="1" s="1"/>
  <c r="M1145" i="1" s="1"/>
  <c r="P1144" i="1"/>
  <c r="P1145" i="1" l="1"/>
  <c r="N1145" i="1"/>
  <c r="O1145" i="1" s="1"/>
  <c r="M1146" i="1" s="1"/>
  <c r="P1146" i="1" l="1"/>
  <c r="N1146" i="1"/>
  <c r="O1146" i="1" s="1"/>
  <c r="M1147" i="1" s="1"/>
  <c r="N1147" i="1" l="1"/>
  <c r="O1147" i="1" s="1"/>
  <c r="M1148" i="1" s="1"/>
  <c r="P1147" i="1"/>
  <c r="P1148" i="1" l="1"/>
  <c r="N1148" i="1"/>
  <c r="O1148" i="1" s="1"/>
  <c r="M1149" i="1" s="1"/>
  <c r="P1149" i="1" l="1"/>
  <c r="N1149" i="1"/>
  <c r="O1149" i="1" s="1"/>
  <c r="M1150" i="1" s="1"/>
  <c r="P1150" i="1" l="1"/>
  <c r="N1150" i="1"/>
  <c r="O1150" i="1" s="1"/>
  <c r="M1151" i="1" s="1"/>
  <c r="P1151" i="1" l="1"/>
  <c r="N1151" i="1"/>
  <c r="O1151" i="1" s="1"/>
  <c r="M1152" i="1" s="1"/>
  <c r="P1152" i="1" l="1"/>
  <c r="N1152" i="1"/>
  <c r="O1152" i="1" s="1"/>
  <c r="M1153" i="1" s="1"/>
  <c r="P1153" i="1" l="1"/>
  <c r="N1153" i="1"/>
  <c r="O1153" i="1" s="1"/>
  <c r="M1154" i="1" s="1"/>
  <c r="P1154" i="1" l="1"/>
  <c r="N1154" i="1"/>
  <c r="O1154" i="1" s="1"/>
  <c r="M1155" i="1" s="1"/>
  <c r="N1155" i="1" l="1"/>
  <c r="O1155" i="1" s="1"/>
  <c r="M1156" i="1" s="1"/>
  <c r="P1155" i="1"/>
  <c r="P1156" i="1" l="1"/>
  <c r="N1156" i="1"/>
  <c r="O1156" i="1" s="1"/>
  <c r="M1157" i="1" s="1"/>
  <c r="P1157" i="1" l="1"/>
  <c r="N1157" i="1"/>
  <c r="O1157" i="1" s="1"/>
  <c r="M1158" i="1" s="1"/>
  <c r="N1158" i="1" l="1"/>
  <c r="O1158" i="1" s="1"/>
  <c r="M1159" i="1" s="1"/>
  <c r="P1158" i="1"/>
  <c r="N1159" i="1" l="1"/>
  <c r="O1159" i="1" s="1"/>
  <c r="M1160" i="1" s="1"/>
  <c r="P1159" i="1"/>
  <c r="P1160" i="1" l="1"/>
  <c r="N1160" i="1"/>
  <c r="O1160" i="1" s="1"/>
  <c r="M1161" i="1" s="1"/>
  <c r="N1161" i="1" l="1"/>
  <c r="O1161" i="1" s="1"/>
  <c r="M1162" i="1" s="1"/>
  <c r="P1161" i="1"/>
  <c r="P1162" i="1" l="1"/>
  <c r="N1162" i="1"/>
  <c r="O1162" i="1" s="1"/>
  <c r="M1163" i="1" s="1"/>
  <c r="P1163" i="1" l="1"/>
  <c r="N1163" i="1"/>
  <c r="O1163" i="1" s="1"/>
  <c r="M1164" i="1" s="1"/>
  <c r="N1164" i="1" l="1"/>
  <c r="O1164" i="1" s="1"/>
  <c r="M1165" i="1" s="1"/>
  <c r="P1164" i="1"/>
  <c r="P1165" i="1" l="1"/>
  <c r="N1165" i="1"/>
  <c r="O1165" i="1" s="1"/>
  <c r="M1166" i="1" s="1"/>
  <c r="N1166" i="1" l="1"/>
  <c r="O1166" i="1" s="1"/>
  <c r="M1167" i="1" s="1"/>
  <c r="P1166" i="1"/>
  <c r="P1167" i="1" l="1"/>
  <c r="N1167" i="1"/>
  <c r="O1167" i="1" s="1"/>
  <c r="M1168" i="1" s="1"/>
  <c r="N1168" i="1" l="1"/>
  <c r="O1168" i="1" s="1"/>
  <c r="M1169" i="1" s="1"/>
  <c r="P1168" i="1"/>
  <c r="P1169" i="1" l="1"/>
  <c r="N1169" i="1"/>
  <c r="O1169" i="1" s="1"/>
  <c r="M1170" i="1" s="1"/>
  <c r="P1170" i="1" l="1"/>
  <c r="N1170" i="1"/>
  <c r="O1170" i="1" s="1"/>
  <c r="M1171" i="1" s="1"/>
  <c r="P1171" i="1" l="1"/>
  <c r="N1171" i="1"/>
  <c r="O1171" i="1" s="1"/>
  <c r="M1172" i="1" s="1"/>
  <c r="P1172" i="1" l="1"/>
  <c r="N1172" i="1"/>
  <c r="O1172" i="1" s="1"/>
  <c r="M1173" i="1" s="1"/>
  <c r="N1173" i="1" l="1"/>
  <c r="O1173" i="1" s="1"/>
  <c r="M1174" i="1" s="1"/>
  <c r="P1173" i="1"/>
  <c r="P1174" i="1" l="1"/>
  <c r="N1174" i="1"/>
  <c r="O1174" i="1" s="1"/>
  <c r="M1175" i="1" s="1"/>
  <c r="P1175" i="1" l="1"/>
  <c r="N1175" i="1"/>
  <c r="O1175" i="1" s="1"/>
  <c r="M1176" i="1" s="1"/>
  <c r="N1176" i="1" l="1"/>
  <c r="O1176" i="1" s="1"/>
  <c r="M1177" i="1" s="1"/>
  <c r="P1176" i="1"/>
  <c r="P1177" i="1" l="1"/>
  <c r="N1177" i="1"/>
  <c r="O1177" i="1" s="1"/>
  <c r="M1178" i="1" s="1"/>
  <c r="P1178" i="1" l="1"/>
  <c r="N1178" i="1"/>
  <c r="O1178" i="1" s="1"/>
  <c r="M1179" i="1" s="1"/>
  <c r="P1179" i="1" l="1"/>
  <c r="N1179" i="1"/>
  <c r="O1179" i="1" s="1"/>
  <c r="M1180" i="1" s="1"/>
  <c r="N1180" i="1" l="1"/>
  <c r="O1180" i="1" s="1"/>
  <c r="M1181" i="1" s="1"/>
  <c r="P1180" i="1"/>
  <c r="P1181" i="1" l="1"/>
  <c r="N1181" i="1"/>
  <c r="O1181" i="1" s="1"/>
  <c r="M1182" i="1" s="1"/>
  <c r="N1182" i="1" l="1"/>
  <c r="O1182" i="1" s="1"/>
  <c r="M1183" i="1" s="1"/>
  <c r="P1182" i="1"/>
  <c r="N1183" i="1" l="1"/>
  <c r="O1183" i="1" s="1"/>
  <c r="M1184" i="1" s="1"/>
  <c r="P1183" i="1"/>
  <c r="N1184" i="1" l="1"/>
  <c r="O1184" i="1" s="1"/>
  <c r="M1185" i="1" s="1"/>
  <c r="P1184" i="1"/>
  <c r="P1185" i="1" l="1"/>
  <c r="N1185" i="1"/>
  <c r="O1185" i="1" s="1"/>
  <c r="M1186" i="1" s="1"/>
  <c r="N1186" i="1" l="1"/>
  <c r="O1186" i="1" s="1"/>
  <c r="M1187" i="1" s="1"/>
  <c r="P1186" i="1"/>
  <c r="P1187" i="1" l="1"/>
  <c r="N1187" i="1"/>
  <c r="O1187" i="1" s="1"/>
  <c r="M1188" i="1" s="1"/>
  <c r="N1188" i="1" l="1"/>
  <c r="O1188" i="1" s="1"/>
  <c r="M1189" i="1" s="1"/>
  <c r="P1188" i="1"/>
  <c r="P1189" i="1" l="1"/>
  <c r="N1189" i="1"/>
  <c r="O1189" i="1" s="1"/>
  <c r="M1190" i="1" s="1"/>
  <c r="P1190" i="1" l="1"/>
  <c r="N1190" i="1"/>
  <c r="O1190" i="1" s="1"/>
  <c r="M1191" i="1" s="1"/>
  <c r="N1191" i="1" l="1"/>
  <c r="O1191" i="1" s="1"/>
  <c r="M1192" i="1" s="1"/>
  <c r="P1191" i="1"/>
  <c r="N1192" i="1" l="1"/>
  <c r="O1192" i="1" s="1"/>
  <c r="M1193" i="1" s="1"/>
  <c r="P1192" i="1"/>
  <c r="P1193" i="1" l="1"/>
  <c r="N1193" i="1"/>
  <c r="O1193" i="1" s="1"/>
  <c r="M1194" i="1" s="1"/>
  <c r="P1194" i="1" l="1"/>
  <c r="N1194" i="1"/>
  <c r="O1194" i="1" s="1"/>
  <c r="M1195" i="1" s="1"/>
  <c r="P1195" i="1" l="1"/>
  <c r="N1195" i="1"/>
  <c r="O1195" i="1" s="1"/>
  <c r="M1196" i="1" s="1"/>
  <c r="P1196" i="1" l="1"/>
  <c r="N1196" i="1"/>
  <c r="O1196" i="1" s="1"/>
  <c r="M1197" i="1" s="1"/>
  <c r="N1197" i="1" l="1"/>
  <c r="O1197" i="1" s="1"/>
  <c r="M1198" i="1" s="1"/>
  <c r="P1197" i="1"/>
  <c r="P1198" i="1" l="1"/>
  <c r="N1198" i="1"/>
  <c r="O1198" i="1" s="1"/>
  <c r="M1199" i="1" s="1"/>
  <c r="N1199" i="1" l="1"/>
  <c r="O1199" i="1" s="1"/>
  <c r="M1200" i="1" s="1"/>
  <c r="P1199" i="1"/>
  <c r="P1200" i="1" l="1"/>
  <c r="N1200" i="1"/>
  <c r="O1200" i="1" s="1"/>
  <c r="M1201" i="1" s="1"/>
  <c r="P1201" i="1" l="1"/>
  <c r="N1201" i="1"/>
  <c r="O1201" i="1" s="1"/>
  <c r="M1202" i="1" s="1"/>
  <c r="P1202" i="1" l="1"/>
  <c r="N1202" i="1"/>
  <c r="O1202" i="1" s="1"/>
  <c r="M1203" i="1" s="1"/>
  <c r="N1203" i="1" l="1"/>
  <c r="O1203" i="1" s="1"/>
  <c r="M1204" i="1" s="1"/>
  <c r="P1203" i="1"/>
  <c r="P1204" i="1" l="1"/>
  <c r="N1204" i="1"/>
  <c r="O1204" i="1" s="1"/>
  <c r="M1205" i="1" s="1"/>
  <c r="P1205" i="1" l="1"/>
  <c r="N1205" i="1"/>
  <c r="O1205" i="1" s="1"/>
  <c r="M1206" i="1" s="1"/>
  <c r="N1206" i="1" l="1"/>
  <c r="O1206" i="1" s="1"/>
  <c r="M1207" i="1" s="1"/>
  <c r="P1206" i="1"/>
  <c r="N1207" i="1" l="1"/>
  <c r="O1207" i="1" s="1"/>
  <c r="M1208" i="1" s="1"/>
  <c r="P1207" i="1"/>
  <c r="N1208" i="1" l="1"/>
  <c r="O1208" i="1" s="1"/>
  <c r="M1209" i="1" s="1"/>
  <c r="P1208" i="1"/>
  <c r="P1209" i="1" l="1"/>
  <c r="N1209" i="1"/>
  <c r="O1209" i="1" s="1"/>
  <c r="M1210" i="1" s="1"/>
  <c r="P1210" i="1" l="1"/>
  <c r="N1210" i="1"/>
  <c r="O1210" i="1" s="1"/>
  <c r="M1211" i="1" s="1"/>
  <c r="N1211" i="1" l="1"/>
  <c r="O1211" i="1" s="1"/>
  <c r="M1212" i="1" s="1"/>
  <c r="P1211" i="1"/>
  <c r="P1212" i="1" l="1"/>
  <c r="N1212" i="1"/>
  <c r="O1212" i="1" s="1"/>
  <c r="M1213" i="1" s="1"/>
  <c r="P1213" i="1" l="1"/>
  <c r="N1213" i="1"/>
  <c r="O1213" i="1" s="1"/>
  <c r="M1214" i="1" s="1"/>
  <c r="N1214" i="1" l="1"/>
  <c r="O1214" i="1" s="1"/>
  <c r="M1215" i="1" s="1"/>
  <c r="P1214" i="1"/>
  <c r="N1215" i="1" l="1"/>
  <c r="O1215" i="1" s="1"/>
  <c r="M1216" i="1" s="1"/>
  <c r="P1215" i="1"/>
  <c r="P1216" i="1" l="1"/>
  <c r="N1216" i="1"/>
  <c r="O1216" i="1" s="1"/>
  <c r="M1217" i="1" s="1"/>
  <c r="P1217" i="1" l="1"/>
  <c r="N1217" i="1"/>
  <c r="O1217" i="1" s="1"/>
  <c r="M1218" i="1" s="1"/>
  <c r="N1218" i="1" l="1"/>
  <c r="O1218" i="1" s="1"/>
  <c r="M1219" i="1" s="1"/>
  <c r="P1218" i="1"/>
  <c r="P1219" i="1" l="1"/>
  <c r="N1219" i="1"/>
  <c r="O1219" i="1" s="1"/>
  <c r="M1220" i="1" s="1"/>
  <c r="P1220" i="1" l="1"/>
  <c r="N1220" i="1"/>
  <c r="O1220" i="1" s="1"/>
  <c r="M1221" i="1" s="1"/>
  <c r="N1221" i="1" l="1"/>
  <c r="O1221" i="1" s="1"/>
  <c r="M1222" i="1" s="1"/>
  <c r="P1221" i="1"/>
  <c r="P1222" i="1" l="1"/>
  <c r="N1222" i="1"/>
  <c r="O1222" i="1" s="1"/>
  <c r="M1223" i="1" s="1"/>
  <c r="P1223" i="1" l="1"/>
  <c r="N1223" i="1"/>
  <c r="O1223" i="1" s="1"/>
  <c r="M1224" i="1" s="1"/>
  <c r="N1224" i="1" l="1"/>
  <c r="O1224" i="1" s="1"/>
  <c r="M1225" i="1" s="1"/>
  <c r="P1224" i="1"/>
  <c r="P1225" i="1" l="1"/>
  <c r="N1225" i="1"/>
  <c r="O1225" i="1" s="1"/>
  <c r="M1226" i="1" s="1"/>
  <c r="P1226" i="1" l="1"/>
  <c r="N1226" i="1"/>
  <c r="O1226" i="1" s="1"/>
  <c r="M1227" i="1" s="1"/>
  <c r="N1227" i="1" l="1"/>
  <c r="O1227" i="1" s="1"/>
  <c r="M1228" i="1" s="1"/>
  <c r="P1227" i="1"/>
  <c r="P1228" i="1" l="1"/>
  <c r="N1228" i="1"/>
  <c r="O1228" i="1" s="1"/>
  <c r="M1229" i="1" s="1"/>
  <c r="P1229" i="1" l="1"/>
  <c r="N1229" i="1"/>
  <c r="O1229" i="1" s="1"/>
  <c r="M1230" i="1" s="1"/>
  <c r="N1230" i="1" l="1"/>
  <c r="O1230" i="1" s="1"/>
  <c r="M1231" i="1" s="1"/>
  <c r="P1230" i="1"/>
  <c r="P1231" i="1" l="1"/>
  <c r="N1231" i="1"/>
  <c r="O1231" i="1" s="1"/>
  <c r="M1232" i="1" s="1"/>
  <c r="P1232" i="1" l="1"/>
  <c r="N1232" i="1"/>
  <c r="O1232" i="1" s="1"/>
  <c r="M1233" i="1" s="1"/>
  <c r="P1233" i="1" l="1"/>
  <c r="N1233" i="1"/>
  <c r="O1233" i="1" s="1"/>
  <c r="M1234" i="1" s="1"/>
  <c r="N1234" i="1" l="1"/>
  <c r="O1234" i="1" s="1"/>
  <c r="M1235" i="1" s="1"/>
  <c r="P1234" i="1"/>
  <c r="P1235" i="1" l="1"/>
  <c r="N1235" i="1"/>
  <c r="O1235" i="1" s="1"/>
  <c r="M1236" i="1" s="1"/>
  <c r="N1236" i="1" l="1"/>
  <c r="O1236" i="1" s="1"/>
  <c r="M1237" i="1" s="1"/>
  <c r="P1236" i="1"/>
  <c r="N1237" i="1" l="1"/>
  <c r="O1237" i="1" s="1"/>
  <c r="M1238" i="1" s="1"/>
  <c r="P1237" i="1"/>
  <c r="P1238" i="1" l="1"/>
  <c r="N1238" i="1"/>
  <c r="O1238" i="1" s="1"/>
  <c r="M1239" i="1" s="1"/>
  <c r="P1239" i="1" l="1"/>
  <c r="N1239" i="1"/>
  <c r="O1239" i="1" s="1"/>
  <c r="M1240" i="1" s="1"/>
  <c r="N1240" i="1" l="1"/>
  <c r="O1240" i="1" s="1"/>
  <c r="M1241" i="1" s="1"/>
  <c r="P1240" i="1"/>
  <c r="P1241" i="1" l="1"/>
  <c r="N1241" i="1"/>
  <c r="O1241" i="1" s="1"/>
  <c r="M1242" i="1" s="1"/>
  <c r="N1242" i="1" l="1"/>
  <c r="O1242" i="1" s="1"/>
  <c r="M1243" i="1" s="1"/>
  <c r="P1242" i="1"/>
  <c r="P1243" i="1" l="1"/>
  <c r="N1243" i="1"/>
  <c r="O1243" i="1" s="1"/>
  <c r="M1244" i="1" s="1"/>
  <c r="P1244" i="1" l="1"/>
  <c r="N1244" i="1"/>
  <c r="O1244" i="1" s="1"/>
  <c r="M1245" i="1" s="1"/>
  <c r="N1245" i="1" l="1"/>
  <c r="O1245" i="1" s="1"/>
  <c r="M1246" i="1" s="1"/>
  <c r="P1245" i="1"/>
  <c r="N1246" i="1" l="1"/>
  <c r="O1246" i="1" s="1"/>
  <c r="M1247" i="1" s="1"/>
  <c r="P1246" i="1"/>
  <c r="P1247" i="1" l="1"/>
  <c r="N1247" i="1"/>
  <c r="O1247" i="1" s="1"/>
  <c r="M1248" i="1" s="1"/>
  <c r="N1248" i="1" l="1"/>
  <c r="O1248" i="1" s="1"/>
  <c r="M1249" i="1" s="1"/>
  <c r="P1248" i="1"/>
  <c r="N1249" i="1" l="1"/>
  <c r="O1249" i="1" s="1"/>
  <c r="M1250" i="1" s="1"/>
  <c r="P1249" i="1"/>
  <c r="P1250" i="1" l="1"/>
  <c r="N1250" i="1"/>
  <c r="O1250" i="1" s="1"/>
  <c r="M1251" i="1" s="1"/>
  <c r="N1251" i="1" l="1"/>
  <c r="O1251" i="1" s="1"/>
  <c r="M1252" i="1" s="1"/>
  <c r="P1251" i="1"/>
  <c r="P1252" i="1" l="1"/>
  <c r="N1252" i="1"/>
  <c r="O1252" i="1" s="1"/>
  <c r="M1253" i="1" s="1"/>
  <c r="P1253" i="1" l="1"/>
  <c r="N1253" i="1"/>
  <c r="O1253" i="1" s="1"/>
  <c r="M1254" i="1" s="1"/>
  <c r="N1254" i="1" l="1"/>
  <c r="O1254" i="1" s="1"/>
  <c r="M1255" i="1" s="1"/>
  <c r="P1254" i="1"/>
  <c r="N1255" i="1" l="1"/>
  <c r="O1255" i="1" s="1"/>
  <c r="M1256" i="1" s="1"/>
  <c r="P1255" i="1"/>
  <c r="P1256" i="1" l="1"/>
  <c r="N1256" i="1"/>
  <c r="O1256" i="1" s="1"/>
  <c r="M1257" i="1" s="1"/>
  <c r="P1257" i="1" l="1"/>
  <c r="N1257" i="1"/>
  <c r="O1257" i="1" s="1"/>
  <c r="M1258" i="1" s="1"/>
  <c r="P1258" i="1" l="1"/>
  <c r="N1258" i="1"/>
  <c r="O1258" i="1" s="1"/>
  <c r="M1259" i="1" s="1"/>
  <c r="P1259" i="1" l="1"/>
  <c r="N1259" i="1"/>
  <c r="O1259" i="1" s="1"/>
  <c r="M1260" i="1" s="1"/>
  <c r="P1260" i="1" l="1"/>
  <c r="N1260" i="1"/>
  <c r="O1260" i="1" s="1"/>
  <c r="M1261" i="1" s="1"/>
  <c r="N1261" i="1" l="1"/>
  <c r="O1261" i="1" s="1"/>
  <c r="M1262" i="1" s="1"/>
  <c r="P1261" i="1"/>
  <c r="P1262" i="1" l="1"/>
  <c r="N1262" i="1"/>
  <c r="O1262" i="1" s="1"/>
  <c r="M1263" i="1" s="1"/>
  <c r="N1263" i="1" l="1"/>
  <c r="O1263" i="1" s="1"/>
  <c r="M1264" i="1" s="1"/>
  <c r="P1263" i="1"/>
  <c r="N1264" i="1" l="1"/>
  <c r="O1264" i="1" s="1"/>
  <c r="M1265" i="1" s="1"/>
  <c r="P1264" i="1"/>
  <c r="P1265" i="1" l="1"/>
  <c r="N1265" i="1"/>
  <c r="O1265" i="1" s="1"/>
  <c r="M1266" i="1" s="1"/>
  <c r="N1266" i="1" l="1"/>
  <c r="O1266" i="1" s="1"/>
  <c r="M1267" i="1" s="1"/>
  <c r="P1266" i="1"/>
  <c r="N1267" i="1" l="1"/>
  <c r="O1267" i="1" s="1"/>
  <c r="M1268" i="1" s="1"/>
  <c r="P1267" i="1"/>
  <c r="P1268" i="1" l="1"/>
  <c r="N1268" i="1"/>
  <c r="O1268" i="1" s="1"/>
  <c r="M1269" i="1" s="1"/>
  <c r="N1269" i="1" l="1"/>
  <c r="O1269" i="1" s="1"/>
  <c r="M1270" i="1" s="1"/>
  <c r="P1269" i="1"/>
  <c r="P1270" i="1" l="1"/>
  <c r="N1270" i="1"/>
  <c r="O1270" i="1" s="1"/>
  <c r="M1271" i="1" s="1"/>
  <c r="P1271" i="1" l="1"/>
  <c r="N1271" i="1"/>
  <c r="O1271" i="1" s="1"/>
  <c r="M1272" i="1" s="1"/>
  <c r="N1272" i="1" l="1"/>
  <c r="O1272" i="1" s="1"/>
  <c r="M1273" i="1" s="1"/>
  <c r="P1272" i="1"/>
  <c r="P1273" i="1" l="1"/>
  <c r="N1273" i="1"/>
  <c r="O1273" i="1" s="1"/>
  <c r="M1274" i="1" s="1"/>
  <c r="P1274" i="1" l="1"/>
  <c r="N1274" i="1"/>
  <c r="O1274" i="1" s="1"/>
  <c r="M1275" i="1" s="1"/>
  <c r="N1275" i="1" l="1"/>
  <c r="O1275" i="1" s="1"/>
  <c r="M1276" i="1" s="1"/>
  <c r="P1275" i="1"/>
  <c r="N1276" i="1" l="1"/>
  <c r="O1276" i="1" s="1"/>
  <c r="M1277" i="1" s="1"/>
  <c r="P1276" i="1"/>
  <c r="P1277" i="1" l="1"/>
  <c r="N1277" i="1"/>
  <c r="O1277" i="1" s="1"/>
  <c r="M1278" i="1" s="1"/>
  <c r="N1278" i="1" l="1"/>
  <c r="O1278" i="1" s="1"/>
  <c r="M1279" i="1" s="1"/>
  <c r="P1278" i="1"/>
  <c r="N1279" i="1" l="1"/>
  <c r="O1279" i="1" s="1"/>
  <c r="M1280" i="1" s="1"/>
  <c r="P1279" i="1"/>
  <c r="P1280" i="1" l="1"/>
  <c r="N1280" i="1"/>
  <c r="O1280" i="1" s="1"/>
  <c r="M1281" i="1" s="1"/>
  <c r="N1281" i="1" l="1"/>
  <c r="O1281" i="1" s="1"/>
  <c r="M1282" i="1" s="1"/>
  <c r="P1281" i="1"/>
  <c r="P1282" i="1" l="1"/>
  <c r="N1282" i="1"/>
  <c r="O1282" i="1" s="1"/>
  <c r="M1283" i="1" s="1"/>
  <c r="N1283" i="1" l="1"/>
  <c r="O1283" i="1" s="1"/>
  <c r="M1284" i="1" s="1"/>
  <c r="P1283" i="1"/>
  <c r="N1284" i="1" l="1"/>
  <c r="O1284" i="1" s="1"/>
  <c r="M1285" i="1" s="1"/>
  <c r="P1284" i="1"/>
  <c r="P1285" i="1" l="1"/>
  <c r="N1285" i="1"/>
  <c r="O1285" i="1" s="1"/>
  <c r="M1286" i="1" s="1"/>
  <c r="P1286" i="1" l="1"/>
  <c r="N1286" i="1"/>
  <c r="O1286" i="1" s="1"/>
  <c r="M1287" i="1" s="1"/>
  <c r="N1287" i="1" l="1"/>
  <c r="O1287" i="1" s="1"/>
  <c r="M1288" i="1" s="1"/>
  <c r="P1287" i="1"/>
  <c r="N1288" i="1" l="1"/>
  <c r="O1288" i="1" s="1"/>
  <c r="M1289" i="1" s="1"/>
  <c r="P1288" i="1"/>
  <c r="P1289" i="1" l="1"/>
  <c r="N1289" i="1"/>
  <c r="O1289" i="1" s="1"/>
  <c r="M1290" i="1" s="1"/>
  <c r="N1290" i="1" l="1"/>
  <c r="O1290" i="1" s="1"/>
  <c r="M1291" i="1" s="1"/>
  <c r="P1290" i="1"/>
  <c r="N1291" i="1" l="1"/>
  <c r="O1291" i="1" s="1"/>
  <c r="M1292" i="1" s="1"/>
  <c r="P1291" i="1"/>
  <c r="P1292" i="1" l="1"/>
  <c r="N1292" i="1"/>
  <c r="O1292" i="1" s="1"/>
  <c r="M1293" i="1" s="1"/>
  <c r="N1293" i="1" l="1"/>
  <c r="O1293" i="1" s="1"/>
  <c r="M1294" i="1" s="1"/>
  <c r="P1293" i="1"/>
  <c r="N1294" i="1" l="1"/>
  <c r="O1294" i="1" s="1"/>
  <c r="M1295" i="1" s="1"/>
  <c r="P1294" i="1"/>
  <c r="P1295" i="1" l="1"/>
  <c r="N1295" i="1"/>
  <c r="O1295" i="1" s="1"/>
  <c r="M1296" i="1" s="1"/>
  <c r="P1296" i="1" l="1"/>
  <c r="N1296" i="1"/>
  <c r="O1296" i="1" s="1"/>
  <c r="M1297" i="1" s="1"/>
  <c r="P1297" i="1" l="1"/>
  <c r="N1297" i="1"/>
  <c r="O1297" i="1" s="1"/>
  <c r="M1298" i="1" s="1"/>
  <c r="P1298" i="1" l="1"/>
  <c r="N1298" i="1"/>
  <c r="O1298" i="1" s="1"/>
  <c r="M1299" i="1" s="1"/>
  <c r="P1299" i="1" l="1"/>
  <c r="N1299" i="1"/>
  <c r="O1299" i="1" s="1"/>
  <c r="M1300" i="1" s="1"/>
  <c r="P1300" i="1" l="1"/>
  <c r="N1300" i="1"/>
  <c r="O1300" i="1" s="1"/>
  <c r="M1301" i="1" s="1"/>
  <c r="P1301" i="1" l="1"/>
  <c r="N1301" i="1"/>
  <c r="O1301" i="1" s="1"/>
  <c r="M1302" i="1" s="1"/>
  <c r="N1302" i="1" l="1"/>
  <c r="O1302" i="1" s="1"/>
  <c r="M1303" i="1" s="1"/>
  <c r="P1302" i="1"/>
  <c r="P1303" i="1" l="1"/>
  <c r="N1303" i="1"/>
  <c r="O1303" i="1" s="1"/>
  <c r="M1304" i="1" s="1"/>
  <c r="P1304" i="1" l="1"/>
  <c r="N1304" i="1"/>
  <c r="O1304" i="1" s="1"/>
  <c r="M1305" i="1" s="1"/>
  <c r="N1305" i="1" l="1"/>
  <c r="O1305" i="1" s="1"/>
  <c r="M1306" i="1" s="1"/>
  <c r="P1305" i="1"/>
  <c r="P1306" i="1" l="1"/>
  <c r="N1306" i="1"/>
  <c r="O1306" i="1" s="1"/>
  <c r="M1307" i="1" s="1"/>
  <c r="P1307" i="1" l="1"/>
  <c r="N1307" i="1"/>
  <c r="O1307" i="1" s="1"/>
  <c r="M1308" i="1" s="1"/>
  <c r="N1308" i="1" l="1"/>
  <c r="O1308" i="1" s="1"/>
  <c r="M1309" i="1" s="1"/>
  <c r="P1308" i="1"/>
  <c r="N1309" i="1" l="1"/>
  <c r="O1309" i="1" s="1"/>
  <c r="M1310" i="1" s="1"/>
  <c r="P1309" i="1"/>
  <c r="P1310" i="1" l="1"/>
  <c r="N1310" i="1"/>
  <c r="O1310" i="1" s="1"/>
  <c r="M1311" i="1" s="1"/>
  <c r="N1311" i="1" l="1"/>
  <c r="O1311" i="1" s="1"/>
  <c r="M1312" i="1" s="1"/>
  <c r="P1311" i="1"/>
  <c r="N1312" i="1" l="1"/>
  <c r="O1312" i="1" s="1"/>
  <c r="M1313" i="1" s="1"/>
  <c r="P1312" i="1"/>
  <c r="N1313" i="1" l="1"/>
  <c r="O1313" i="1" s="1"/>
  <c r="M1314" i="1" s="1"/>
  <c r="P1313" i="1"/>
  <c r="P1314" i="1" l="1"/>
  <c r="N1314" i="1"/>
  <c r="O1314" i="1" s="1"/>
  <c r="M1315" i="1" s="1"/>
  <c r="N1315" i="1" l="1"/>
  <c r="O1315" i="1" s="1"/>
  <c r="M1316" i="1" s="1"/>
  <c r="P1315" i="1"/>
  <c r="N1316" i="1" l="1"/>
  <c r="O1316" i="1" s="1"/>
  <c r="M1317" i="1" s="1"/>
  <c r="P1316" i="1"/>
  <c r="P1317" i="1" l="1"/>
  <c r="N1317" i="1"/>
  <c r="O1317" i="1" s="1"/>
  <c r="M1318" i="1" s="1"/>
  <c r="P1318" i="1" l="1"/>
  <c r="N1318" i="1"/>
  <c r="O1318" i="1" s="1"/>
  <c r="M1319" i="1" s="1"/>
  <c r="N1319" i="1" l="1"/>
  <c r="O1319" i="1" s="1"/>
  <c r="M1320" i="1" s="1"/>
  <c r="P1319" i="1"/>
  <c r="P1320" i="1" l="1"/>
  <c r="N1320" i="1"/>
  <c r="O1320" i="1" s="1"/>
  <c r="M1321" i="1" s="1"/>
  <c r="N1321" i="1" l="1"/>
  <c r="O1321" i="1" s="1"/>
  <c r="M1322" i="1" s="1"/>
  <c r="P1321" i="1"/>
  <c r="N1322" i="1" l="1"/>
  <c r="O1322" i="1" s="1"/>
  <c r="M1323" i="1" s="1"/>
  <c r="P1322" i="1"/>
  <c r="N1323" i="1" l="1"/>
  <c r="O1323" i="1" s="1"/>
  <c r="M1324" i="1" s="1"/>
  <c r="P1323" i="1"/>
  <c r="N1324" i="1" l="1"/>
  <c r="O1324" i="1" s="1"/>
  <c r="M1325" i="1" s="1"/>
  <c r="P1324" i="1"/>
  <c r="N1325" i="1" l="1"/>
  <c r="O1325" i="1" s="1"/>
  <c r="M1326" i="1" s="1"/>
  <c r="P1325" i="1"/>
  <c r="P1326" i="1" l="1"/>
  <c r="N1326" i="1"/>
  <c r="O1326" i="1" s="1"/>
  <c r="M1327" i="1" s="1"/>
  <c r="P1327" i="1" l="1"/>
  <c r="N1327" i="1"/>
  <c r="O1327" i="1" s="1"/>
  <c r="M1328" i="1" s="1"/>
  <c r="N1328" i="1" l="1"/>
  <c r="O1328" i="1" s="1"/>
  <c r="M1329" i="1" s="1"/>
  <c r="P1328" i="1"/>
  <c r="N1329" i="1" l="1"/>
  <c r="O1329" i="1" s="1"/>
  <c r="M1330" i="1" s="1"/>
  <c r="P1329" i="1"/>
  <c r="P1330" i="1" l="1"/>
  <c r="N1330" i="1"/>
  <c r="O1330" i="1" s="1"/>
  <c r="M1331" i="1" s="1"/>
  <c r="N1331" i="1" l="1"/>
  <c r="O1331" i="1" s="1"/>
  <c r="M1332" i="1" s="1"/>
  <c r="P1331" i="1"/>
  <c r="P1332" i="1" l="1"/>
  <c r="N1332" i="1"/>
  <c r="O1332" i="1" s="1"/>
  <c r="M1333" i="1" s="1"/>
  <c r="P1333" i="1" l="1"/>
  <c r="N1333" i="1"/>
  <c r="O1333" i="1" s="1"/>
  <c r="M1334" i="1" s="1"/>
  <c r="N1334" i="1" l="1"/>
  <c r="O1334" i="1" s="1"/>
  <c r="M1335" i="1" s="1"/>
  <c r="P1334" i="1"/>
  <c r="N1335" i="1" l="1"/>
  <c r="O1335" i="1" s="1"/>
  <c r="M1336" i="1" s="1"/>
  <c r="P1335" i="1"/>
  <c r="N1336" i="1" l="1"/>
  <c r="O1336" i="1" s="1"/>
  <c r="M1337" i="1" s="1"/>
  <c r="P1336" i="1"/>
  <c r="N1337" i="1" l="1"/>
  <c r="O1337" i="1" s="1"/>
  <c r="M1338" i="1" s="1"/>
  <c r="P1337" i="1"/>
  <c r="N1338" i="1" l="1"/>
  <c r="O1338" i="1" s="1"/>
  <c r="M1339" i="1" s="1"/>
  <c r="P1338" i="1"/>
  <c r="P1339" i="1" l="1"/>
  <c r="N1339" i="1"/>
  <c r="O1339" i="1" s="1"/>
  <c r="M1340" i="1" s="1"/>
  <c r="N1340" i="1" l="1"/>
  <c r="O1340" i="1" s="1"/>
  <c r="M1341" i="1" s="1"/>
  <c r="P1340" i="1"/>
  <c r="P1341" i="1" l="1"/>
  <c r="N1341" i="1"/>
  <c r="O1341" i="1" s="1"/>
  <c r="M1342" i="1" s="1"/>
  <c r="N1342" i="1" l="1"/>
  <c r="O1342" i="1" s="1"/>
  <c r="M1343" i="1" s="1"/>
  <c r="P1342" i="1"/>
  <c r="N1343" i="1" l="1"/>
  <c r="O1343" i="1" s="1"/>
  <c r="M1344" i="1" s="1"/>
  <c r="P1343" i="1"/>
  <c r="P1344" i="1" l="1"/>
  <c r="N1344" i="1"/>
  <c r="O1344" i="1" s="1"/>
  <c r="M1345" i="1" s="1"/>
  <c r="P1345" i="1" l="1"/>
  <c r="N1345" i="1"/>
  <c r="O1345" i="1" s="1"/>
  <c r="M1346" i="1" s="1"/>
  <c r="N1346" i="1" l="1"/>
  <c r="O1346" i="1" s="1"/>
  <c r="M1347" i="1" s="1"/>
  <c r="P1346" i="1"/>
  <c r="P1347" i="1" l="1"/>
  <c r="N1347" i="1"/>
  <c r="O1347" i="1" s="1"/>
  <c r="M1348" i="1" s="1"/>
  <c r="N1348" i="1" l="1"/>
  <c r="O1348" i="1" s="1"/>
  <c r="M1349" i="1" s="1"/>
  <c r="P1348" i="1"/>
  <c r="N1349" i="1" l="1"/>
  <c r="O1349" i="1" s="1"/>
  <c r="M1350" i="1" s="1"/>
  <c r="P1349" i="1"/>
  <c r="P1350" i="1" l="1"/>
  <c r="N1350" i="1"/>
  <c r="O1350" i="1" s="1"/>
  <c r="M1351" i="1" s="1"/>
  <c r="P1351" i="1" l="1"/>
  <c r="N1351" i="1"/>
  <c r="O1351" i="1" s="1"/>
  <c r="M1352" i="1" s="1"/>
  <c r="N1352" i="1" l="1"/>
  <c r="O1352" i="1" s="1"/>
  <c r="M1353" i="1" s="1"/>
  <c r="P1352" i="1"/>
  <c r="N1353" i="1" l="1"/>
  <c r="O1353" i="1" s="1"/>
  <c r="M1354" i="1" s="1"/>
  <c r="P1353" i="1"/>
  <c r="N1354" i="1" l="1"/>
  <c r="O1354" i="1" s="1"/>
  <c r="M1355" i="1" s="1"/>
  <c r="P1354" i="1"/>
  <c r="N1355" i="1" l="1"/>
  <c r="O1355" i="1" s="1"/>
  <c r="M1356" i="1" s="1"/>
  <c r="P1355" i="1"/>
  <c r="P1356" i="1" l="1"/>
  <c r="N1356" i="1"/>
  <c r="O1356" i="1" s="1"/>
  <c r="M1357" i="1" s="1"/>
  <c r="N1357" i="1" l="1"/>
  <c r="O1357" i="1" s="1"/>
  <c r="M1358" i="1" s="1"/>
  <c r="P1357" i="1"/>
  <c r="N1358" i="1" l="1"/>
  <c r="O1358" i="1" s="1"/>
  <c r="M1359" i="1" s="1"/>
  <c r="P1358" i="1"/>
  <c r="N1359" i="1" l="1"/>
  <c r="O1359" i="1" s="1"/>
  <c r="M1360" i="1" s="1"/>
  <c r="P1359" i="1"/>
  <c r="N1360" i="1" l="1"/>
  <c r="O1360" i="1" s="1"/>
  <c r="M1361" i="1" s="1"/>
  <c r="P1360" i="1"/>
  <c r="N1361" i="1" l="1"/>
  <c r="O1361" i="1" s="1"/>
  <c r="M1362" i="1" s="1"/>
  <c r="P1361" i="1"/>
  <c r="N1362" i="1" l="1"/>
  <c r="O1362" i="1" s="1"/>
  <c r="M1363" i="1" s="1"/>
  <c r="P1362" i="1"/>
  <c r="P1363" i="1" l="1"/>
  <c r="N1363" i="1"/>
  <c r="O1363" i="1" s="1"/>
  <c r="M1364" i="1" s="1"/>
  <c r="N1364" i="1" l="1"/>
  <c r="O1364" i="1" s="1"/>
  <c r="M1365" i="1" s="1"/>
  <c r="P1364" i="1"/>
  <c r="P1365" i="1" l="1"/>
  <c r="N1365" i="1"/>
  <c r="O1365" i="1" s="1"/>
  <c r="M1366" i="1" s="1"/>
  <c r="N1366" i="1" l="1"/>
  <c r="O1366" i="1" s="1"/>
  <c r="M1367" i="1" s="1"/>
  <c r="P1366" i="1"/>
  <c r="N1367" i="1" l="1"/>
  <c r="O1367" i="1" s="1"/>
  <c r="M1368" i="1" s="1"/>
  <c r="P1367" i="1"/>
  <c r="P1368" i="1" l="1"/>
  <c r="N1368" i="1"/>
  <c r="O1368" i="1" s="1"/>
  <c r="M1369" i="1" s="1"/>
  <c r="P1369" i="1" l="1"/>
  <c r="N1369" i="1"/>
  <c r="O1369" i="1" s="1"/>
  <c r="M1370" i="1" s="1"/>
  <c r="N1370" i="1" l="1"/>
  <c r="O1370" i="1" s="1"/>
  <c r="M1371" i="1" s="1"/>
  <c r="P1370" i="1"/>
  <c r="P1371" i="1" l="1"/>
  <c r="N1371" i="1"/>
  <c r="O1371" i="1" s="1"/>
  <c r="M1372" i="1" s="1"/>
  <c r="N1372" i="1" l="1"/>
  <c r="O1372" i="1" s="1"/>
  <c r="M1373" i="1" s="1"/>
  <c r="P1372" i="1"/>
  <c r="N1373" i="1" l="1"/>
  <c r="O1373" i="1" s="1"/>
  <c r="M1374" i="1" s="1"/>
  <c r="P1373" i="1"/>
  <c r="P1374" i="1" l="1"/>
  <c r="N1374" i="1"/>
  <c r="O1374" i="1" s="1"/>
  <c r="M1375" i="1" s="1"/>
  <c r="N1375" i="1" l="1"/>
  <c r="O1375" i="1" s="1"/>
  <c r="M1376" i="1" s="1"/>
  <c r="P1375" i="1"/>
  <c r="N1376" i="1" l="1"/>
  <c r="O1376" i="1" s="1"/>
  <c r="M1377" i="1" s="1"/>
  <c r="P1376" i="1"/>
  <c r="N1377" i="1" l="1"/>
  <c r="O1377" i="1" s="1"/>
  <c r="M1378" i="1" s="1"/>
  <c r="P1377" i="1"/>
  <c r="N1378" i="1" l="1"/>
  <c r="O1378" i="1" s="1"/>
  <c r="M1379" i="1" s="1"/>
  <c r="P1378" i="1"/>
  <c r="N1379" i="1" l="1"/>
  <c r="O1379" i="1" s="1"/>
  <c r="M1380" i="1" s="1"/>
  <c r="P1379" i="1"/>
  <c r="P1380" i="1" l="1"/>
  <c r="N1380" i="1"/>
  <c r="O1380" i="1" s="1"/>
  <c r="M1381" i="1" s="1"/>
  <c r="N1381" i="1" l="1"/>
  <c r="O1381" i="1" s="1"/>
  <c r="M1382" i="1" s="1"/>
  <c r="P1381" i="1"/>
  <c r="N1382" i="1" l="1"/>
  <c r="O1382" i="1" s="1"/>
  <c r="M1383" i="1" s="1"/>
  <c r="P1382" i="1"/>
  <c r="P1383" i="1" l="1"/>
  <c r="N1383" i="1"/>
  <c r="O1383" i="1" s="1"/>
  <c r="M1384" i="1" s="1"/>
  <c r="P1384" i="1" l="1"/>
  <c r="N1384" i="1"/>
  <c r="O1384" i="1" s="1"/>
  <c r="M1385" i="1" s="1"/>
  <c r="N1385" i="1" l="1"/>
  <c r="O1385" i="1" s="1"/>
  <c r="M1386" i="1" s="1"/>
  <c r="P1385" i="1"/>
  <c r="P1386" i="1" l="1"/>
  <c r="N1386" i="1"/>
  <c r="O1386" i="1" s="1"/>
  <c r="M1387" i="1" s="1"/>
  <c r="N1387" i="1" l="1"/>
  <c r="O1387" i="1" s="1"/>
  <c r="M1388" i="1" s="1"/>
  <c r="P1387" i="1"/>
  <c r="N1388" i="1" l="1"/>
  <c r="O1388" i="1" s="1"/>
  <c r="M1389" i="1" s="1"/>
  <c r="P1388" i="1"/>
  <c r="P1389" i="1" l="1"/>
  <c r="N1389" i="1"/>
  <c r="O1389" i="1" s="1"/>
  <c r="M1390" i="1" s="1"/>
  <c r="N1390" i="1" l="1"/>
  <c r="O1390" i="1" s="1"/>
  <c r="M1391" i="1" s="1"/>
  <c r="P1390" i="1"/>
  <c r="N1391" i="1" l="1"/>
  <c r="O1391" i="1" s="1"/>
  <c r="M1392" i="1" s="1"/>
  <c r="P1391" i="1"/>
  <c r="P1392" i="1" l="1"/>
  <c r="N1392" i="1"/>
  <c r="O1392" i="1" s="1"/>
  <c r="M1393" i="1" s="1"/>
  <c r="P1393" i="1" l="1"/>
  <c r="N1393" i="1"/>
  <c r="O1393" i="1" s="1"/>
  <c r="M1394" i="1" s="1"/>
  <c r="N1394" i="1" l="1"/>
  <c r="O1394" i="1" s="1"/>
  <c r="M1395" i="1" s="1"/>
  <c r="P1394" i="1"/>
  <c r="P1395" i="1" l="1"/>
  <c r="N1395" i="1"/>
  <c r="O1395" i="1" s="1"/>
  <c r="M1396" i="1" s="1"/>
  <c r="P1396" i="1" l="1"/>
  <c r="N1396" i="1"/>
  <c r="O1396" i="1" s="1"/>
  <c r="M1397" i="1" s="1"/>
  <c r="N1397" i="1" l="1"/>
  <c r="O1397" i="1" s="1"/>
  <c r="M1398" i="1" s="1"/>
  <c r="P1397" i="1"/>
  <c r="P1398" i="1" l="1"/>
  <c r="N1398" i="1"/>
  <c r="O1398" i="1" s="1"/>
  <c r="M1399" i="1" s="1"/>
  <c r="P1399" i="1" l="1"/>
  <c r="N1399" i="1"/>
  <c r="O1399" i="1" s="1"/>
  <c r="M1400" i="1" s="1"/>
  <c r="N1400" i="1" l="1"/>
  <c r="O1400" i="1" s="1"/>
  <c r="M1401" i="1" s="1"/>
  <c r="P1400" i="1"/>
  <c r="P1401" i="1" l="1"/>
  <c r="N1401" i="1"/>
  <c r="O1401" i="1" s="1"/>
  <c r="M1402" i="1" s="1"/>
  <c r="N1402" i="1" l="1"/>
  <c r="O1402" i="1" s="1"/>
  <c r="M1403" i="1" s="1"/>
  <c r="P1402" i="1"/>
  <c r="N1403" i="1" l="1"/>
  <c r="O1403" i="1" s="1"/>
  <c r="M1404" i="1" s="1"/>
  <c r="P1403" i="1"/>
  <c r="N1404" i="1" l="1"/>
  <c r="O1404" i="1" s="1"/>
  <c r="M1405" i="1" s="1"/>
  <c r="P1404" i="1"/>
  <c r="P1405" i="1" l="1"/>
  <c r="N1405" i="1"/>
  <c r="O1405" i="1" s="1"/>
  <c r="M1406" i="1" s="1"/>
  <c r="N1406" i="1" l="1"/>
  <c r="O1406" i="1" s="1"/>
  <c r="M1407" i="1" s="1"/>
  <c r="P1406" i="1"/>
  <c r="N1407" i="1" l="1"/>
  <c r="O1407" i="1" s="1"/>
  <c r="M1408" i="1" s="1"/>
  <c r="P1407" i="1"/>
  <c r="N1408" i="1" l="1"/>
  <c r="O1408" i="1" s="1"/>
  <c r="M1409" i="1" s="1"/>
  <c r="P1408" i="1"/>
  <c r="N1409" i="1" l="1"/>
  <c r="O1409" i="1" s="1"/>
  <c r="M1410" i="1" s="1"/>
  <c r="P1409" i="1"/>
  <c r="P1410" i="1" l="1"/>
  <c r="N1410" i="1"/>
  <c r="O1410" i="1" s="1"/>
  <c r="M1411" i="1" s="1"/>
  <c r="P1411" i="1" l="1"/>
  <c r="N1411" i="1"/>
  <c r="O1411" i="1" s="1"/>
  <c r="M1412" i="1" s="1"/>
  <c r="P1412" i="1" l="1"/>
  <c r="N1412" i="1"/>
  <c r="O1412" i="1" s="1"/>
  <c r="M1413" i="1" s="1"/>
  <c r="N1413" i="1" l="1"/>
  <c r="O1413" i="1" s="1"/>
  <c r="M1414" i="1" s="1"/>
  <c r="P1413" i="1"/>
  <c r="P1414" i="1" l="1"/>
  <c r="N1414" i="1"/>
  <c r="O1414" i="1" s="1"/>
  <c r="M1415" i="1" s="1"/>
  <c r="P1415" i="1" l="1"/>
  <c r="N1415" i="1"/>
  <c r="O1415" i="1" s="1"/>
  <c r="M1416" i="1" s="1"/>
  <c r="N1416" i="1" l="1"/>
  <c r="O1416" i="1" s="1"/>
  <c r="M1417" i="1" s="1"/>
  <c r="P1416" i="1"/>
  <c r="N1417" i="1" l="1"/>
  <c r="O1417" i="1" s="1"/>
  <c r="M1418" i="1" s="1"/>
  <c r="P1417" i="1"/>
  <c r="P1418" i="1" l="1"/>
  <c r="N1418" i="1"/>
  <c r="O1418" i="1" s="1"/>
  <c r="M1419" i="1" s="1"/>
  <c r="N1419" i="1" l="1"/>
  <c r="O1419" i="1" s="1"/>
  <c r="M1420" i="1" s="1"/>
  <c r="P1419" i="1"/>
  <c r="N1420" i="1" l="1"/>
  <c r="O1420" i="1" s="1"/>
  <c r="M1421" i="1" s="1"/>
  <c r="P1420" i="1"/>
  <c r="P1421" i="1" l="1"/>
  <c r="N1421" i="1"/>
  <c r="O1421" i="1" s="1"/>
  <c r="M1422" i="1" s="1"/>
  <c r="N1422" i="1" l="1"/>
  <c r="O1422" i="1" s="1"/>
  <c r="M1423" i="1" s="1"/>
  <c r="P1422" i="1"/>
  <c r="P1423" i="1" l="1"/>
  <c r="N1423" i="1"/>
  <c r="O1423" i="1" s="1"/>
  <c r="M1424" i="1" s="1"/>
  <c r="P1424" i="1" l="1"/>
  <c r="N1424" i="1"/>
  <c r="O1424" i="1" s="1"/>
  <c r="M1425" i="1" s="1"/>
  <c r="N1425" i="1" l="1"/>
  <c r="O1425" i="1" s="1"/>
  <c r="M1426" i="1" s="1"/>
  <c r="P1425" i="1"/>
  <c r="P1426" i="1" l="1"/>
  <c r="N1426" i="1"/>
  <c r="O1426" i="1" s="1"/>
  <c r="M1427" i="1" s="1"/>
  <c r="P1427" i="1" l="1"/>
  <c r="N1427" i="1"/>
  <c r="O1427" i="1" s="1"/>
  <c r="M1428" i="1" s="1"/>
  <c r="N1428" i="1" l="1"/>
  <c r="O1428" i="1" s="1"/>
  <c r="M1429" i="1" s="1"/>
  <c r="P1428" i="1"/>
  <c r="N1429" i="1" l="1"/>
  <c r="O1429" i="1" s="1"/>
  <c r="M1430" i="1" s="1"/>
  <c r="P1429" i="1"/>
  <c r="P1430" i="1" l="1"/>
  <c r="N1430" i="1"/>
  <c r="O1430" i="1" s="1"/>
  <c r="M1431" i="1" s="1"/>
  <c r="N1431" i="1" l="1"/>
  <c r="O1431" i="1" s="1"/>
  <c r="M1432" i="1" s="1"/>
  <c r="P1431" i="1"/>
  <c r="P1432" i="1" l="1"/>
  <c r="N1432" i="1"/>
  <c r="O1432" i="1" s="1"/>
  <c r="M1433" i="1" s="1"/>
  <c r="P1433" i="1" l="1"/>
  <c r="N1433" i="1"/>
  <c r="O1433" i="1" s="1"/>
  <c r="M1434" i="1" s="1"/>
  <c r="N1434" i="1" l="1"/>
  <c r="O1434" i="1" s="1"/>
  <c r="M1435" i="1" s="1"/>
  <c r="P1434" i="1"/>
  <c r="P1435" i="1" l="1"/>
  <c r="N1435" i="1"/>
  <c r="O1435" i="1" s="1"/>
  <c r="M1436" i="1" s="1"/>
  <c r="P1436" i="1" l="1"/>
  <c r="N1436" i="1"/>
  <c r="O1436" i="1" s="1"/>
  <c r="M1437" i="1" s="1"/>
  <c r="N1437" i="1" l="1"/>
  <c r="O1437" i="1" s="1"/>
  <c r="M1438" i="1" s="1"/>
  <c r="P1437" i="1"/>
  <c r="P1438" i="1" l="1"/>
  <c r="N1438" i="1"/>
  <c r="O1438" i="1" s="1"/>
  <c r="M1439" i="1" s="1"/>
  <c r="P1439" i="1" l="1"/>
  <c r="N1439" i="1"/>
  <c r="O1439" i="1" s="1"/>
  <c r="M1440" i="1" s="1"/>
  <c r="N1440" i="1" l="1"/>
  <c r="O1440" i="1" s="1"/>
  <c r="M1441" i="1" s="1"/>
  <c r="P1440" i="1"/>
  <c r="P1441" i="1" l="1"/>
  <c r="N1441" i="1"/>
  <c r="O1441" i="1" s="1"/>
  <c r="M1442" i="1" s="1"/>
  <c r="P1442" i="1" l="1"/>
  <c r="N1442" i="1"/>
  <c r="O1442" i="1" s="1"/>
  <c r="M1443" i="1" s="1"/>
  <c r="P1443" i="1" l="1"/>
  <c r="N1443" i="1"/>
  <c r="O1443" i="1" s="1"/>
  <c r="M1444" i="1" s="1"/>
  <c r="P1444" i="1" l="1"/>
  <c r="N1444" i="1"/>
  <c r="O1444" i="1" s="1"/>
  <c r="M1445" i="1" s="1"/>
  <c r="P1445" i="1" l="1"/>
  <c r="N1445" i="1"/>
  <c r="O1445" i="1" s="1"/>
  <c r="M1446" i="1" s="1"/>
  <c r="N1446" i="1" l="1"/>
  <c r="O1446" i="1" s="1"/>
  <c r="M1447" i="1" s="1"/>
  <c r="P1446" i="1"/>
  <c r="P1447" i="1" l="1"/>
  <c r="N1447" i="1"/>
  <c r="O1447" i="1" s="1"/>
  <c r="M1448" i="1" s="1"/>
  <c r="P1448" i="1" l="1"/>
  <c r="N1448" i="1"/>
  <c r="O1448" i="1" s="1"/>
  <c r="M1449" i="1" s="1"/>
  <c r="N1449" i="1" l="1"/>
  <c r="O1449" i="1" s="1"/>
  <c r="M1450" i="1" s="1"/>
  <c r="P1449" i="1"/>
  <c r="P1450" i="1" l="1"/>
  <c r="N1450" i="1"/>
  <c r="O1450" i="1" s="1"/>
  <c r="M1451" i="1" s="1"/>
  <c r="N1451" i="1" l="1"/>
  <c r="O1451" i="1" s="1"/>
  <c r="M1452" i="1" s="1"/>
  <c r="P1451" i="1"/>
  <c r="P1452" i="1" l="1"/>
  <c r="N1452" i="1"/>
  <c r="O1452" i="1" s="1"/>
  <c r="M1453" i="1" s="1"/>
  <c r="P1453" i="1" l="1"/>
  <c r="N1453" i="1"/>
  <c r="O1453" i="1" s="1"/>
  <c r="M1454" i="1" s="1"/>
  <c r="P1454" i="1" l="1"/>
  <c r="N1454" i="1"/>
  <c r="O1454" i="1" s="1"/>
  <c r="M1455" i="1" s="1"/>
  <c r="P1455" i="1" l="1"/>
  <c r="N1455" i="1"/>
  <c r="O1455" i="1" s="1"/>
  <c r="M1456" i="1" s="1"/>
  <c r="P1456" i="1" l="1"/>
  <c r="N1456" i="1"/>
  <c r="O1456" i="1" s="1"/>
  <c r="M1457" i="1" s="1"/>
  <c r="P1457" i="1" l="1"/>
  <c r="N1457" i="1"/>
  <c r="O1457" i="1" s="1"/>
  <c r="M1458" i="1" s="1"/>
  <c r="P1458" i="1" l="1"/>
  <c r="N1458" i="1"/>
  <c r="O1458" i="1" s="1"/>
  <c r="M1459" i="1" s="1"/>
  <c r="N1459" i="1" l="1"/>
  <c r="O1459" i="1" s="1"/>
  <c r="M1460" i="1" s="1"/>
  <c r="P1459" i="1"/>
  <c r="P1460" i="1" l="1"/>
  <c r="N1460" i="1"/>
  <c r="O1460" i="1" s="1"/>
  <c r="M1461" i="1" s="1"/>
  <c r="P1461" i="1" l="1"/>
  <c r="N1461" i="1"/>
  <c r="O1461" i="1" s="1"/>
  <c r="M1462" i="1" s="1"/>
  <c r="P1462" i="1" l="1"/>
  <c r="N1462" i="1"/>
  <c r="O1462" i="1" s="1"/>
  <c r="M1463" i="1" s="1"/>
  <c r="P1463" i="1" l="1"/>
  <c r="N1463" i="1"/>
  <c r="O1463" i="1" s="1"/>
  <c r="M1464" i="1" s="1"/>
  <c r="P1464" i="1" l="1"/>
  <c r="N1464" i="1"/>
  <c r="O1464" i="1" s="1"/>
  <c r="M1465" i="1" s="1"/>
  <c r="P1465" i="1" l="1"/>
  <c r="N1465" i="1"/>
  <c r="O1465" i="1" s="1"/>
  <c r="M1466" i="1" s="1"/>
  <c r="P1466" i="1" l="1"/>
  <c r="N1466" i="1"/>
  <c r="O1466" i="1" s="1"/>
  <c r="M1467" i="1" s="1"/>
  <c r="N1467" i="1" l="1"/>
  <c r="O1467" i="1" s="1"/>
  <c r="M1468" i="1" s="1"/>
  <c r="P1467" i="1"/>
  <c r="P1468" i="1" l="1"/>
  <c r="N1468" i="1"/>
  <c r="O1468" i="1" s="1"/>
  <c r="M1469" i="1" s="1"/>
  <c r="P1469" i="1" l="1"/>
  <c r="N1469" i="1"/>
  <c r="O1469" i="1" s="1"/>
  <c r="M1470" i="1" s="1"/>
  <c r="P1470" i="1" l="1"/>
  <c r="N1470" i="1"/>
  <c r="O1470" i="1" s="1"/>
  <c r="M1471" i="1" s="1"/>
  <c r="P1471" i="1" l="1"/>
  <c r="N1471" i="1"/>
  <c r="O1471" i="1" s="1"/>
  <c r="M1472" i="1" s="1"/>
  <c r="P1472" i="1" l="1"/>
  <c r="N1472" i="1"/>
  <c r="O1472" i="1" s="1"/>
  <c r="M1473" i="1" s="1"/>
  <c r="P1473" i="1" l="1"/>
  <c r="N1473" i="1"/>
  <c r="O1473" i="1" s="1"/>
  <c r="M1474" i="1" s="1"/>
  <c r="N1474" i="1" l="1"/>
  <c r="O1474" i="1" s="1"/>
  <c r="M1475" i="1" s="1"/>
  <c r="P1474" i="1"/>
  <c r="P1475" i="1" l="1"/>
  <c r="N1475" i="1"/>
  <c r="O1475" i="1" s="1"/>
  <c r="M1476" i="1" s="1"/>
  <c r="P1476" i="1" l="1"/>
  <c r="N1476" i="1"/>
  <c r="O1476" i="1" s="1"/>
  <c r="M1477" i="1" s="1"/>
  <c r="N1477" i="1" l="1"/>
  <c r="O1477" i="1" s="1"/>
  <c r="M1478" i="1" s="1"/>
  <c r="P1477" i="1"/>
  <c r="P1478" i="1" l="1"/>
  <c r="N1478" i="1"/>
  <c r="O1478" i="1" s="1"/>
  <c r="M1479" i="1" s="1"/>
  <c r="N1479" i="1" l="1"/>
  <c r="O1479" i="1" s="1"/>
  <c r="M1480" i="1" s="1"/>
  <c r="P1479" i="1"/>
  <c r="P1480" i="1" l="1"/>
  <c r="N1480" i="1"/>
  <c r="O1480" i="1" s="1"/>
  <c r="M1481" i="1" s="1"/>
  <c r="P1481" i="1" l="1"/>
  <c r="N1481" i="1"/>
  <c r="O1481" i="1" s="1"/>
  <c r="M1482" i="1" s="1"/>
  <c r="P1482" i="1" l="1"/>
  <c r="N1482" i="1"/>
  <c r="O1482" i="1" s="1"/>
  <c r="M1483" i="1" s="1"/>
  <c r="P1483" i="1" l="1"/>
  <c r="N1483" i="1"/>
  <c r="O1483" i="1" s="1"/>
  <c r="M1484" i="1" s="1"/>
  <c r="N1484" i="1" l="1"/>
  <c r="O1484" i="1" s="1"/>
  <c r="M1485" i="1" s="1"/>
  <c r="P1484" i="1"/>
  <c r="P1485" i="1" l="1"/>
  <c r="N1485" i="1"/>
  <c r="O1485" i="1" s="1"/>
  <c r="M1486" i="1" s="1"/>
  <c r="P1486" i="1" l="1"/>
  <c r="N1486" i="1"/>
  <c r="O1486" i="1" s="1"/>
  <c r="M1487" i="1" s="1"/>
  <c r="N1487" i="1" l="1"/>
  <c r="O1487" i="1" s="1"/>
  <c r="M1488" i="1" s="1"/>
  <c r="P1487" i="1"/>
  <c r="P1488" i="1" l="1"/>
  <c r="N1488" i="1"/>
  <c r="O1488" i="1" s="1"/>
  <c r="M1489" i="1" s="1"/>
  <c r="P1489" i="1" l="1"/>
  <c r="N1489" i="1"/>
  <c r="O1489" i="1" s="1"/>
  <c r="M1490" i="1" s="1"/>
  <c r="P1490" i="1" l="1"/>
  <c r="N1490" i="1"/>
  <c r="O1490" i="1" s="1"/>
  <c r="M1491" i="1" s="1"/>
  <c r="N1491" i="1" l="1"/>
  <c r="O1491" i="1" s="1"/>
  <c r="M1492" i="1" s="1"/>
  <c r="P1491" i="1"/>
  <c r="P1492" i="1" l="1"/>
  <c r="N1492" i="1"/>
  <c r="O1492" i="1" s="1"/>
  <c r="M1493" i="1" s="1"/>
  <c r="N1493" i="1" l="1"/>
  <c r="O1493" i="1" s="1"/>
  <c r="M1494" i="1" s="1"/>
  <c r="P1493" i="1"/>
  <c r="P1494" i="1" l="1"/>
  <c r="N1494" i="1"/>
  <c r="O1494" i="1" s="1"/>
  <c r="M1495" i="1" s="1"/>
  <c r="N1495" i="1" l="1"/>
  <c r="O1495" i="1" s="1"/>
  <c r="M1496" i="1" s="1"/>
  <c r="P1495" i="1"/>
  <c r="N1496" i="1" l="1"/>
  <c r="O1496" i="1" s="1"/>
  <c r="M1497" i="1" s="1"/>
  <c r="P1496" i="1"/>
  <c r="N1497" i="1" l="1"/>
  <c r="O1497" i="1" s="1"/>
  <c r="M1498" i="1" s="1"/>
  <c r="P1497" i="1"/>
  <c r="P1498" i="1" l="1"/>
  <c r="N1498" i="1"/>
  <c r="O1498" i="1" s="1"/>
  <c r="M1499" i="1" s="1"/>
  <c r="N1499" i="1" l="1"/>
  <c r="O1499" i="1" s="1"/>
  <c r="M1500" i="1" s="1"/>
  <c r="P1499" i="1"/>
  <c r="P1500" i="1" l="1"/>
  <c r="N1500" i="1"/>
  <c r="O1500" i="1" s="1"/>
  <c r="M1501" i="1" s="1"/>
  <c r="N1501" i="1" l="1"/>
  <c r="O1501" i="1" s="1"/>
  <c r="M1502" i="1" s="1"/>
  <c r="P1501" i="1"/>
  <c r="N1502" i="1" l="1"/>
  <c r="O1502" i="1" s="1"/>
  <c r="M1503" i="1" s="1"/>
  <c r="P1502" i="1"/>
  <c r="P1503" i="1" l="1"/>
  <c r="N1503" i="1"/>
  <c r="O1503" i="1" s="1"/>
  <c r="M1504" i="1" s="1"/>
  <c r="N1504" i="1" l="1"/>
  <c r="O1504" i="1" s="1"/>
  <c r="M1505" i="1" s="1"/>
  <c r="P1504" i="1"/>
  <c r="N1505" i="1" l="1"/>
  <c r="O1505" i="1" s="1"/>
  <c r="M1506" i="1" s="1"/>
  <c r="P1505" i="1"/>
  <c r="P1506" i="1" l="1"/>
  <c r="N1506" i="1"/>
  <c r="O1506" i="1" s="1"/>
  <c r="M1507" i="1" s="1"/>
  <c r="N1507" i="1" l="1"/>
  <c r="O1507" i="1" s="1"/>
  <c r="M1508" i="1" s="1"/>
  <c r="P1507" i="1"/>
  <c r="N1508" i="1" l="1"/>
  <c r="O1508" i="1" s="1"/>
  <c r="M1509" i="1" s="1"/>
  <c r="P1508" i="1"/>
  <c r="N1509" i="1" l="1"/>
  <c r="O1509" i="1" s="1"/>
  <c r="M1510" i="1" s="1"/>
  <c r="P1509" i="1"/>
  <c r="N1510" i="1" l="1"/>
  <c r="O1510" i="1" s="1"/>
  <c r="M1511" i="1" s="1"/>
  <c r="P1510" i="1"/>
  <c r="N1511" i="1" l="1"/>
  <c r="O1511" i="1" s="1"/>
  <c r="M1512" i="1" s="1"/>
  <c r="P1511" i="1"/>
  <c r="P1512" i="1" l="1"/>
  <c r="N1512" i="1"/>
  <c r="O1512" i="1" s="1"/>
  <c r="M1513" i="1" s="1"/>
  <c r="P1513" i="1" l="1"/>
  <c r="N1513" i="1"/>
  <c r="O1513" i="1" s="1"/>
  <c r="M1514" i="1" s="1"/>
  <c r="N1514" i="1" l="1"/>
  <c r="O1514" i="1" s="1"/>
  <c r="M1515" i="1" s="1"/>
  <c r="P1514" i="1"/>
  <c r="P1515" i="1" l="1"/>
  <c r="N1515" i="1"/>
  <c r="O1515" i="1" s="1"/>
  <c r="M1516" i="1" s="1"/>
  <c r="N1516" i="1" l="1"/>
  <c r="O1516" i="1" s="1"/>
  <c r="M1517" i="1" s="1"/>
  <c r="P1516" i="1"/>
  <c r="N1517" i="1" l="1"/>
  <c r="O1517" i="1" s="1"/>
  <c r="M1518" i="1" s="1"/>
  <c r="P1517" i="1"/>
  <c r="P1518" i="1" l="1"/>
  <c r="N1518" i="1"/>
  <c r="O1518" i="1" s="1"/>
  <c r="M1519" i="1" s="1"/>
  <c r="P1519" i="1" l="1"/>
  <c r="N1519" i="1"/>
  <c r="O1519" i="1" s="1"/>
  <c r="M1520" i="1" s="1"/>
  <c r="N1520" i="1" l="1"/>
  <c r="O1520" i="1" s="1"/>
  <c r="M1521" i="1" s="1"/>
  <c r="P1520" i="1"/>
  <c r="N1521" i="1" l="1"/>
  <c r="O1521" i="1" s="1"/>
  <c r="M1522" i="1" s="1"/>
  <c r="P1521" i="1"/>
  <c r="N1522" i="1" l="1"/>
  <c r="O1522" i="1" s="1"/>
  <c r="M1523" i="1" s="1"/>
  <c r="P1522" i="1"/>
  <c r="N1523" i="1" l="1"/>
  <c r="O1523" i="1" s="1"/>
  <c r="M1524" i="1" s="1"/>
  <c r="P1523" i="1"/>
  <c r="N1524" i="1" l="1"/>
  <c r="O1524" i="1" s="1"/>
  <c r="M1525" i="1" s="1"/>
  <c r="P1524" i="1"/>
  <c r="P1525" i="1" l="1"/>
  <c r="N1525" i="1"/>
  <c r="O1525" i="1" s="1"/>
  <c r="M1526" i="1" s="1"/>
  <c r="N1526" i="1" l="1"/>
  <c r="O1526" i="1" s="1"/>
  <c r="M1527" i="1" s="1"/>
  <c r="P1526" i="1"/>
  <c r="P1527" i="1" l="1"/>
  <c r="N1527" i="1"/>
  <c r="O1527" i="1" s="1"/>
  <c r="M1528" i="1" s="1"/>
  <c r="N1528" i="1" l="1"/>
  <c r="O1528" i="1" s="1"/>
  <c r="M1529" i="1" s="1"/>
  <c r="P1528" i="1"/>
  <c r="N1529" i="1" l="1"/>
  <c r="O1529" i="1" s="1"/>
  <c r="M1530" i="1" s="1"/>
  <c r="P1529" i="1"/>
  <c r="P1530" i="1" l="1"/>
  <c r="N1530" i="1"/>
  <c r="O1530" i="1" s="1"/>
  <c r="M1531" i="1" s="1"/>
  <c r="N1531" i="1" l="1"/>
  <c r="O1531" i="1" s="1"/>
  <c r="M1532" i="1" s="1"/>
  <c r="P1531" i="1"/>
  <c r="P1532" i="1" l="1"/>
  <c r="N1532" i="1"/>
  <c r="O1532" i="1" s="1"/>
  <c r="M1533" i="1" s="1"/>
  <c r="P1533" i="1" l="1"/>
  <c r="N1533" i="1"/>
  <c r="O1533" i="1" s="1"/>
  <c r="M1534" i="1" s="1"/>
  <c r="N1534" i="1" l="1"/>
  <c r="O1534" i="1" s="1"/>
  <c r="M1535" i="1" s="1"/>
  <c r="P1534" i="1"/>
  <c r="N1535" i="1" l="1"/>
  <c r="O1535" i="1" s="1"/>
  <c r="M1536" i="1" s="1"/>
  <c r="P1535" i="1"/>
  <c r="N1536" i="1" l="1"/>
  <c r="O1536" i="1" s="1"/>
  <c r="M1537" i="1" s="1"/>
  <c r="P1536" i="1"/>
  <c r="N1537" i="1" l="1"/>
  <c r="O1537" i="1" s="1"/>
  <c r="M1538" i="1" s="1"/>
  <c r="P1537" i="1"/>
  <c r="P1538" i="1" l="1"/>
  <c r="N1538" i="1"/>
  <c r="O1538" i="1" s="1"/>
  <c r="M1539" i="1" s="1"/>
  <c r="P1539" i="1" l="1"/>
  <c r="N1539" i="1"/>
  <c r="O1539" i="1" s="1"/>
  <c r="M1540" i="1" s="1"/>
  <c r="N1540" i="1" l="1"/>
  <c r="O1540" i="1" s="1"/>
  <c r="M1541" i="1" s="1"/>
  <c r="P1540" i="1"/>
  <c r="N1541" i="1" l="1"/>
  <c r="O1541" i="1" s="1"/>
  <c r="M1542" i="1" s="1"/>
  <c r="P1541" i="1"/>
  <c r="N1542" i="1" l="1"/>
  <c r="O1542" i="1" s="1"/>
  <c r="M1543" i="1" s="1"/>
  <c r="P1542" i="1"/>
  <c r="P1543" i="1" l="1"/>
  <c r="N1543" i="1"/>
  <c r="O1543" i="1" s="1"/>
  <c r="M1544" i="1" s="1"/>
  <c r="P1544" i="1" l="1"/>
  <c r="N1544" i="1"/>
  <c r="O1544" i="1" s="1"/>
  <c r="M1545" i="1" s="1"/>
  <c r="P1545" i="1" l="1"/>
  <c r="N1545" i="1"/>
  <c r="O1545" i="1" s="1"/>
  <c r="M1546" i="1" s="1"/>
  <c r="N1546" i="1" l="1"/>
  <c r="O1546" i="1" s="1"/>
  <c r="M1547" i="1" s="1"/>
  <c r="P1546" i="1"/>
  <c r="N1547" i="1" l="1"/>
  <c r="O1547" i="1" s="1"/>
  <c r="M1548" i="1" s="1"/>
  <c r="P1547" i="1"/>
  <c r="N1548" i="1" l="1"/>
  <c r="O1548" i="1" s="1"/>
  <c r="M1549" i="1" s="1"/>
  <c r="P1548" i="1"/>
  <c r="N1549" i="1" l="1"/>
  <c r="O1549" i="1" s="1"/>
  <c r="M1550" i="1" s="1"/>
  <c r="P1549" i="1"/>
  <c r="P1550" i="1" l="1"/>
  <c r="N1550" i="1"/>
  <c r="O1550" i="1" s="1"/>
  <c r="M1551" i="1" s="1"/>
  <c r="N1551" i="1" l="1"/>
  <c r="O1551" i="1" s="1"/>
  <c r="M1552" i="1" s="1"/>
  <c r="P1551" i="1"/>
  <c r="N1552" i="1" l="1"/>
  <c r="O1552" i="1" s="1"/>
  <c r="M1553" i="1" s="1"/>
  <c r="P1552" i="1"/>
  <c r="N1553" i="1" l="1"/>
  <c r="O1553" i="1" s="1"/>
  <c r="M1554" i="1" s="1"/>
  <c r="P1553" i="1"/>
  <c r="N1554" i="1" l="1"/>
  <c r="O1554" i="1" s="1"/>
  <c r="M1555" i="1" s="1"/>
  <c r="P1554" i="1"/>
  <c r="N1555" i="1" l="1"/>
  <c r="O1555" i="1" s="1"/>
  <c r="M1556" i="1" s="1"/>
  <c r="P1555" i="1"/>
  <c r="P1556" i="1" l="1"/>
  <c r="N1556" i="1"/>
  <c r="O1556" i="1" s="1"/>
  <c r="M1557" i="1" s="1"/>
  <c r="P1557" i="1" l="1"/>
  <c r="N1557" i="1"/>
  <c r="O1557" i="1" s="1"/>
  <c r="M1558" i="1" s="1"/>
  <c r="P1558" i="1" l="1"/>
  <c r="N1558" i="1"/>
  <c r="O1558" i="1" s="1"/>
  <c r="M1559" i="1" s="1"/>
  <c r="N1559" i="1" l="1"/>
  <c r="O1559" i="1" s="1"/>
  <c r="M1560" i="1" s="1"/>
  <c r="P1559" i="1"/>
  <c r="N1560" i="1" l="1"/>
  <c r="O1560" i="1" s="1"/>
  <c r="M1561" i="1" s="1"/>
  <c r="P1560" i="1"/>
  <c r="N1561" i="1" l="1"/>
  <c r="O1561" i="1" s="1"/>
  <c r="M1562" i="1" s="1"/>
  <c r="P1561" i="1"/>
  <c r="P1562" i="1" l="1"/>
  <c r="N1562" i="1"/>
  <c r="O1562" i="1" s="1"/>
  <c r="M1563" i="1" s="1"/>
  <c r="N1563" i="1" l="1"/>
  <c r="O1563" i="1" s="1"/>
  <c r="M1564" i="1" s="1"/>
  <c r="P1563" i="1"/>
  <c r="P1564" i="1" l="1"/>
  <c r="N1564" i="1"/>
  <c r="O1564" i="1" s="1"/>
  <c r="M1565" i="1" s="1"/>
  <c r="N1565" i="1" l="1"/>
  <c r="O1565" i="1" s="1"/>
  <c r="M1566" i="1" s="1"/>
  <c r="P1565" i="1"/>
  <c r="N1566" i="1" l="1"/>
  <c r="O1566" i="1" s="1"/>
  <c r="M1567" i="1" s="1"/>
  <c r="P1566" i="1"/>
  <c r="N1567" i="1" l="1"/>
  <c r="O1567" i="1" s="1"/>
  <c r="M1568" i="1" s="1"/>
  <c r="P1567" i="1"/>
  <c r="P1568" i="1" l="1"/>
  <c r="N1568" i="1"/>
  <c r="O1568" i="1" s="1"/>
  <c r="M1569" i="1" s="1"/>
  <c r="P1569" i="1" l="1"/>
  <c r="N1569" i="1"/>
  <c r="O1569" i="1" s="1"/>
  <c r="M1570" i="1" s="1"/>
  <c r="N1570" i="1" l="1"/>
  <c r="O1570" i="1" s="1"/>
  <c r="M1571" i="1" s="1"/>
  <c r="P1570" i="1"/>
  <c r="N1571" i="1" l="1"/>
  <c r="O1571" i="1" s="1"/>
  <c r="M1572" i="1" s="1"/>
  <c r="P1571" i="1"/>
  <c r="N1572" i="1" l="1"/>
  <c r="O1572" i="1" s="1"/>
  <c r="M1573" i="1" s="1"/>
  <c r="P1572" i="1"/>
  <c r="P1573" i="1" l="1"/>
  <c r="N1573" i="1"/>
  <c r="O1573" i="1" s="1"/>
  <c r="M1574" i="1" s="1"/>
  <c r="P1574" i="1" l="1"/>
  <c r="N1574" i="1"/>
  <c r="O1574" i="1" s="1"/>
  <c r="M1575" i="1" s="1"/>
  <c r="P1575" i="1" l="1"/>
  <c r="N1575" i="1"/>
  <c r="O1575" i="1" s="1"/>
  <c r="M1576" i="1" s="1"/>
  <c r="P1576" i="1" l="1"/>
  <c r="N1576" i="1"/>
  <c r="O1576" i="1" s="1"/>
  <c r="M1577" i="1" s="1"/>
  <c r="P1577" i="1" l="1"/>
  <c r="N1577" i="1"/>
  <c r="O1577" i="1" s="1"/>
  <c r="M1578" i="1" s="1"/>
  <c r="P1578" i="1" l="1"/>
  <c r="N1578" i="1"/>
  <c r="O1578" i="1" s="1"/>
  <c r="M1579" i="1" s="1"/>
  <c r="N1579" i="1" l="1"/>
  <c r="O1579" i="1" s="1"/>
  <c r="M1580" i="1" s="1"/>
  <c r="P1579" i="1"/>
  <c r="N1580" i="1" l="1"/>
  <c r="O1580" i="1" s="1"/>
  <c r="M1581" i="1" s="1"/>
  <c r="P1580" i="1"/>
  <c r="P1581" i="1" l="1"/>
  <c r="N1581" i="1"/>
  <c r="O1581" i="1" s="1"/>
  <c r="M1582" i="1" s="1"/>
  <c r="N1582" i="1" l="1"/>
  <c r="O1582" i="1" s="1"/>
  <c r="M1583" i="1" s="1"/>
  <c r="P1582" i="1"/>
  <c r="N1583" i="1" l="1"/>
  <c r="O1583" i="1" s="1"/>
  <c r="M1584" i="1" s="1"/>
  <c r="P1583" i="1"/>
  <c r="N1584" i="1" l="1"/>
  <c r="O1584" i="1" s="1"/>
  <c r="M1585" i="1" s="1"/>
  <c r="P1584" i="1"/>
  <c r="N1585" i="1" l="1"/>
  <c r="O1585" i="1" s="1"/>
  <c r="M1586" i="1" s="1"/>
  <c r="P1585" i="1"/>
  <c r="P1586" i="1" l="1"/>
  <c r="N1586" i="1"/>
  <c r="O1586" i="1" s="1"/>
  <c r="M1587" i="1" s="1"/>
  <c r="N1587" i="1" l="1"/>
  <c r="O1587" i="1" s="1"/>
  <c r="M1588" i="1" s="1"/>
  <c r="P1587" i="1"/>
  <c r="P1588" i="1" l="1"/>
  <c r="N1588" i="1"/>
  <c r="O1588" i="1" s="1"/>
  <c r="M1589" i="1" s="1"/>
  <c r="P1589" i="1" l="1"/>
  <c r="N1589" i="1"/>
  <c r="O1589" i="1" s="1"/>
  <c r="M1590" i="1" s="1"/>
  <c r="P1590" i="1" l="1"/>
  <c r="N1590" i="1"/>
  <c r="O1590" i="1" s="1"/>
  <c r="M1591" i="1" s="1"/>
  <c r="P1591" i="1" l="1"/>
  <c r="N1591" i="1"/>
  <c r="O1591" i="1" s="1"/>
  <c r="M1592" i="1" s="1"/>
  <c r="P1592" i="1" l="1"/>
  <c r="N1592" i="1"/>
  <c r="O1592" i="1" s="1"/>
  <c r="M1593" i="1" s="1"/>
  <c r="P1593" i="1" l="1"/>
  <c r="N1593" i="1"/>
  <c r="O1593" i="1" s="1"/>
  <c r="M1594" i="1" s="1"/>
  <c r="N1594" i="1" l="1"/>
  <c r="O1594" i="1" s="1"/>
  <c r="M1595" i="1" s="1"/>
  <c r="P1594" i="1"/>
  <c r="P1595" i="1" l="1"/>
  <c r="N1595" i="1"/>
  <c r="O1595" i="1" s="1"/>
  <c r="M1596" i="1" s="1"/>
  <c r="N1596" i="1" l="1"/>
  <c r="O1596" i="1" s="1"/>
  <c r="M1597" i="1" s="1"/>
  <c r="P1596" i="1"/>
  <c r="P1597" i="1" l="1"/>
  <c r="N1597" i="1"/>
  <c r="O1597" i="1" s="1"/>
  <c r="M1598" i="1" s="1"/>
  <c r="P1598" i="1" l="1"/>
  <c r="N1598" i="1"/>
  <c r="O1598" i="1" s="1"/>
  <c r="M1599" i="1" s="1"/>
  <c r="P1599" i="1" l="1"/>
  <c r="N1599" i="1"/>
  <c r="O1599" i="1" s="1"/>
  <c r="M1600" i="1" s="1"/>
  <c r="P1600" i="1" l="1"/>
  <c r="N1600" i="1"/>
  <c r="O1600" i="1" s="1"/>
  <c r="M1601" i="1" s="1"/>
  <c r="P1601" i="1" l="1"/>
  <c r="N1601" i="1"/>
  <c r="O1601" i="1" s="1"/>
  <c r="M1602" i="1" s="1"/>
  <c r="N1602" i="1" l="1"/>
  <c r="O1602" i="1" s="1"/>
  <c r="M1603" i="1" s="1"/>
  <c r="P1602" i="1"/>
  <c r="P1603" i="1" l="1"/>
  <c r="N1603" i="1"/>
  <c r="O1603" i="1" s="1"/>
  <c r="M1604" i="1" s="1"/>
  <c r="P1604" i="1" l="1"/>
  <c r="N1604" i="1"/>
  <c r="O1604" i="1" s="1"/>
  <c r="M1605" i="1" s="1"/>
  <c r="P1605" i="1" l="1"/>
  <c r="N1605" i="1"/>
  <c r="O1605" i="1" s="1"/>
  <c r="M1606" i="1" s="1"/>
  <c r="N1606" i="1" l="1"/>
  <c r="O1606" i="1" s="1"/>
  <c r="M1607" i="1" s="1"/>
  <c r="P1606" i="1"/>
  <c r="P1607" i="1" l="1"/>
  <c r="N1607" i="1"/>
  <c r="O1607" i="1" s="1"/>
  <c r="M1608" i="1" s="1"/>
  <c r="P1608" i="1" l="1"/>
  <c r="N1608" i="1"/>
  <c r="O1608" i="1" s="1"/>
  <c r="M1609" i="1" s="1"/>
  <c r="N1609" i="1" l="1"/>
  <c r="O1609" i="1" s="1"/>
  <c r="M1610" i="1" s="1"/>
  <c r="P1609" i="1"/>
  <c r="N1610" i="1" l="1"/>
  <c r="O1610" i="1" s="1"/>
  <c r="M1611" i="1" s="1"/>
  <c r="P1610" i="1"/>
  <c r="N1611" i="1" l="1"/>
  <c r="O1611" i="1" s="1"/>
  <c r="M1612" i="1" s="1"/>
  <c r="P1611" i="1"/>
  <c r="N1612" i="1" l="1"/>
  <c r="O1612" i="1" s="1"/>
  <c r="M1613" i="1" s="1"/>
  <c r="P1612" i="1"/>
  <c r="P1613" i="1" l="1"/>
  <c r="N1613" i="1"/>
  <c r="O1613" i="1" s="1"/>
  <c r="M1614" i="1" s="1"/>
  <c r="N1614" i="1" l="1"/>
  <c r="O1614" i="1" s="1"/>
  <c r="M1615" i="1" s="1"/>
  <c r="P1614" i="1"/>
  <c r="N1615" i="1" l="1"/>
  <c r="O1615" i="1" s="1"/>
  <c r="M1616" i="1" s="1"/>
  <c r="P1615" i="1"/>
  <c r="P1616" i="1" l="1"/>
  <c r="N1616" i="1"/>
  <c r="O1616" i="1" s="1"/>
  <c r="M1617" i="1" s="1"/>
  <c r="P1617" i="1" l="1"/>
  <c r="N1617" i="1"/>
  <c r="O1617" i="1" s="1"/>
  <c r="M1618" i="1" s="1"/>
  <c r="P1618" i="1" l="1"/>
  <c r="N1618" i="1"/>
  <c r="O1618" i="1" s="1"/>
  <c r="M1619" i="1" s="1"/>
  <c r="P1619" i="1" l="1"/>
  <c r="N1619" i="1"/>
  <c r="O1619" i="1" s="1"/>
  <c r="M1620" i="1" s="1"/>
  <c r="N1620" i="1" l="1"/>
  <c r="O1620" i="1" s="1"/>
  <c r="M1621" i="1" s="1"/>
  <c r="P1620" i="1"/>
  <c r="N1621" i="1" l="1"/>
  <c r="O1621" i="1" s="1"/>
  <c r="M1622" i="1" s="1"/>
  <c r="P1621" i="1"/>
  <c r="N1622" i="1" l="1"/>
  <c r="O1622" i="1" s="1"/>
  <c r="M1623" i="1" s="1"/>
  <c r="P1622" i="1"/>
  <c r="P1623" i="1" l="1"/>
  <c r="N1623" i="1"/>
  <c r="O1623" i="1" s="1"/>
  <c r="M1624" i="1" s="1"/>
  <c r="N1624" i="1" l="1"/>
  <c r="O1624" i="1" s="1"/>
  <c r="M1625" i="1" s="1"/>
  <c r="P1624" i="1"/>
  <c r="P1625" i="1" l="1"/>
  <c r="N1625" i="1"/>
  <c r="O1625" i="1" s="1"/>
  <c r="M1626" i="1" s="1"/>
  <c r="N1626" i="1" l="1"/>
  <c r="O1626" i="1" s="1"/>
  <c r="M1627" i="1" s="1"/>
  <c r="P1626" i="1"/>
  <c r="P1627" i="1" l="1"/>
  <c r="N1627" i="1"/>
  <c r="O1627" i="1" s="1"/>
  <c r="M1628" i="1" s="1"/>
  <c r="P1628" i="1" l="1"/>
  <c r="N1628" i="1"/>
  <c r="O1628" i="1" s="1"/>
  <c r="M1629" i="1" s="1"/>
  <c r="P1629" i="1" l="1"/>
  <c r="N1629" i="1"/>
  <c r="O1629" i="1" s="1"/>
  <c r="M1630" i="1" s="1"/>
  <c r="N1630" i="1" l="1"/>
  <c r="O1630" i="1" s="1"/>
  <c r="M1631" i="1" s="1"/>
  <c r="P1630" i="1"/>
  <c r="P1631" i="1" l="1"/>
  <c r="N1631" i="1"/>
  <c r="O1631" i="1" s="1"/>
  <c r="M1632" i="1" s="1"/>
  <c r="N1632" i="1" l="1"/>
  <c r="O1632" i="1" s="1"/>
  <c r="M1633" i="1" s="1"/>
  <c r="P1632" i="1"/>
  <c r="N1633" i="1" l="1"/>
  <c r="O1633" i="1" s="1"/>
  <c r="M1634" i="1" s="1"/>
  <c r="P1633" i="1"/>
  <c r="P1634" i="1" l="1"/>
  <c r="N1634" i="1"/>
  <c r="O1634" i="1" s="1"/>
  <c r="M1635" i="1" s="1"/>
  <c r="P1635" i="1" l="1"/>
  <c r="N1635" i="1"/>
  <c r="O1635" i="1" s="1"/>
  <c r="M1636" i="1" s="1"/>
  <c r="N1636" i="1" l="1"/>
  <c r="O1636" i="1" s="1"/>
  <c r="M1637" i="1" s="1"/>
  <c r="P1636" i="1"/>
  <c r="P1637" i="1" l="1"/>
  <c r="N1637" i="1"/>
  <c r="O1637" i="1" s="1"/>
  <c r="M1638" i="1" s="1"/>
  <c r="P1638" i="1" l="1"/>
  <c r="N1638" i="1"/>
  <c r="O1638" i="1" s="1"/>
  <c r="M1639" i="1" s="1"/>
  <c r="P1639" i="1" l="1"/>
  <c r="N1639" i="1"/>
  <c r="O1639" i="1" s="1"/>
  <c r="M1640" i="1" s="1"/>
  <c r="P1640" i="1" l="1"/>
  <c r="N1640" i="1"/>
  <c r="O1640" i="1" s="1"/>
  <c r="M1641" i="1" s="1"/>
  <c r="P1641" i="1" l="1"/>
  <c r="N1641" i="1"/>
  <c r="O1641" i="1" s="1"/>
  <c r="M1642" i="1" s="1"/>
  <c r="P1642" i="1" l="1"/>
  <c r="N1642" i="1"/>
  <c r="O1642" i="1" s="1"/>
  <c r="M1643" i="1" s="1"/>
  <c r="N1643" i="1" l="1"/>
  <c r="O1643" i="1" s="1"/>
  <c r="M1644" i="1" s="1"/>
  <c r="P1643" i="1"/>
  <c r="N1644" i="1" l="1"/>
  <c r="O1644" i="1" s="1"/>
  <c r="M1645" i="1" s="1"/>
  <c r="P1644" i="1"/>
  <c r="N1645" i="1" l="1"/>
  <c r="O1645" i="1" s="1"/>
  <c r="M1646" i="1" s="1"/>
  <c r="P1645" i="1"/>
  <c r="P1646" i="1" l="1"/>
  <c r="N1646" i="1"/>
  <c r="O1646" i="1" s="1"/>
  <c r="M1647" i="1" s="1"/>
  <c r="P1647" i="1" l="1"/>
  <c r="N1647" i="1"/>
  <c r="O1647" i="1" s="1"/>
  <c r="M1648" i="1" s="1"/>
  <c r="N1648" i="1" l="1"/>
  <c r="O1648" i="1" s="1"/>
  <c r="M1649" i="1" s="1"/>
  <c r="P1648" i="1"/>
  <c r="P1649" i="1" l="1"/>
  <c r="N1649" i="1"/>
  <c r="O1649" i="1" s="1"/>
  <c r="M1650" i="1" s="1"/>
  <c r="P1650" i="1" l="1"/>
  <c r="N1650" i="1"/>
  <c r="O1650" i="1" s="1"/>
  <c r="M1651" i="1" s="1"/>
  <c r="N1651" i="1" l="1"/>
  <c r="O1651" i="1" s="1"/>
  <c r="M1652" i="1" s="1"/>
  <c r="P1651" i="1"/>
  <c r="P1652" i="1" l="1"/>
  <c r="N1652" i="1"/>
  <c r="O1652" i="1" s="1"/>
  <c r="M1653" i="1" s="1"/>
  <c r="P1653" i="1" l="1"/>
  <c r="N1653" i="1"/>
  <c r="O1653" i="1" s="1"/>
  <c r="M1654" i="1" s="1"/>
  <c r="N1654" i="1" l="1"/>
  <c r="O1654" i="1" s="1"/>
  <c r="M1655" i="1" s="1"/>
  <c r="P1654" i="1"/>
  <c r="N1655" i="1" l="1"/>
  <c r="O1655" i="1" s="1"/>
  <c r="M1656" i="1" s="1"/>
  <c r="P1655" i="1"/>
  <c r="P1656" i="1" l="1"/>
  <c r="N1656" i="1"/>
  <c r="O1656" i="1" s="1"/>
  <c r="M1657" i="1" s="1"/>
  <c r="N1657" i="1" l="1"/>
  <c r="O1657" i="1" s="1"/>
  <c r="M1658" i="1" s="1"/>
  <c r="P1657" i="1"/>
  <c r="P1658" i="1" l="1"/>
  <c r="N1658" i="1"/>
  <c r="O1658" i="1" s="1"/>
  <c r="M1659" i="1" s="1"/>
  <c r="P1659" i="1" l="1"/>
  <c r="N1659" i="1"/>
  <c r="O1659" i="1" s="1"/>
  <c r="M1660" i="1" s="1"/>
  <c r="P1660" i="1" l="1"/>
  <c r="N1660" i="1"/>
  <c r="O1660" i="1" s="1"/>
  <c r="M1661" i="1" s="1"/>
  <c r="P1661" i="1" l="1"/>
  <c r="N1661" i="1"/>
  <c r="O1661" i="1" s="1"/>
  <c r="M1662" i="1" s="1"/>
  <c r="P1662" i="1" l="1"/>
  <c r="N1662" i="1"/>
  <c r="O1662" i="1" s="1"/>
  <c r="M1663" i="1" s="1"/>
  <c r="P1663" i="1" l="1"/>
  <c r="N1663" i="1"/>
  <c r="O1663" i="1" s="1"/>
  <c r="M1664" i="1" s="1"/>
  <c r="P1664" i="1" l="1"/>
  <c r="N1664" i="1"/>
  <c r="O1664" i="1" s="1"/>
  <c r="M1665" i="1" s="1"/>
  <c r="N1665" i="1" l="1"/>
  <c r="O1665" i="1" s="1"/>
  <c r="M1666" i="1" s="1"/>
  <c r="P1665" i="1"/>
  <c r="N1666" i="1" l="1"/>
  <c r="O1666" i="1" s="1"/>
  <c r="M1667" i="1" s="1"/>
  <c r="P1666" i="1"/>
  <c r="N1667" i="1" l="1"/>
  <c r="O1667" i="1" s="1"/>
  <c r="M1668" i="1" s="1"/>
  <c r="P1667" i="1"/>
  <c r="P1668" i="1" l="1"/>
  <c r="N1668" i="1"/>
  <c r="O1668" i="1" s="1"/>
  <c r="M1669" i="1" s="1"/>
  <c r="N1669" i="1" l="1"/>
  <c r="O1669" i="1" s="1"/>
  <c r="M1670" i="1" s="1"/>
  <c r="P1669" i="1"/>
  <c r="P1670" i="1" l="1"/>
  <c r="N1670" i="1"/>
  <c r="O1670" i="1" s="1"/>
  <c r="M1671" i="1" s="1"/>
  <c r="P1671" i="1" l="1"/>
  <c r="N1671" i="1"/>
  <c r="O1671" i="1" s="1"/>
  <c r="M1672" i="1" s="1"/>
  <c r="N1672" i="1" l="1"/>
  <c r="O1672" i="1" s="1"/>
  <c r="M1673" i="1" s="1"/>
  <c r="P1672" i="1"/>
  <c r="N1673" i="1" l="1"/>
  <c r="O1673" i="1" s="1"/>
  <c r="M1674" i="1" s="1"/>
  <c r="P1673" i="1"/>
  <c r="P1674" i="1" l="1"/>
  <c r="N1674" i="1"/>
  <c r="O1674" i="1" s="1"/>
  <c r="M1675" i="1" s="1"/>
  <c r="P1675" i="1" l="1"/>
  <c r="N1675" i="1"/>
  <c r="O1675" i="1" s="1"/>
  <c r="M1676" i="1" s="1"/>
  <c r="P1676" i="1" l="1"/>
  <c r="N1676" i="1"/>
  <c r="O1676" i="1" s="1"/>
  <c r="M1677" i="1" s="1"/>
  <c r="P1677" i="1" l="1"/>
  <c r="N1677" i="1"/>
  <c r="O1677" i="1" s="1"/>
  <c r="M1678" i="1" s="1"/>
  <c r="N1678" i="1" l="1"/>
  <c r="O1678" i="1" s="1"/>
  <c r="M1679" i="1" s="1"/>
  <c r="P1678" i="1"/>
  <c r="N1679" i="1" l="1"/>
  <c r="O1679" i="1" s="1"/>
  <c r="M1680" i="1" s="1"/>
  <c r="P1679" i="1"/>
  <c r="P1680" i="1" l="1"/>
  <c r="N1680" i="1"/>
  <c r="O1680" i="1" s="1"/>
  <c r="M1681" i="1" s="1"/>
  <c r="N1681" i="1" l="1"/>
  <c r="O1681" i="1" s="1"/>
  <c r="M1682" i="1" s="1"/>
  <c r="P1681" i="1"/>
  <c r="N1682" i="1" l="1"/>
  <c r="O1682" i="1" s="1"/>
  <c r="M1683" i="1" s="1"/>
  <c r="P1682" i="1"/>
  <c r="P1683" i="1" l="1"/>
  <c r="N1683" i="1"/>
  <c r="O1683" i="1" s="1"/>
  <c r="M1684" i="1" s="1"/>
  <c r="P1684" i="1" l="1"/>
  <c r="N1684" i="1"/>
  <c r="O1684" i="1" s="1"/>
  <c r="M1685" i="1" s="1"/>
  <c r="N1685" i="1" l="1"/>
  <c r="O1685" i="1" s="1"/>
  <c r="M1686" i="1" s="1"/>
  <c r="P1685" i="1"/>
  <c r="N1686" i="1" l="1"/>
  <c r="O1686" i="1" s="1"/>
  <c r="M1687" i="1" s="1"/>
  <c r="P1686" i="1"/>
  <c r="N1687" i="1" l="1"/>
  <c r="O1687" i="1" s="1"/>
  <c r="M1688" i="1" s="1"/>
  <c r="P1687" i="1"/>
  <c r="P1688" i="1" l="1"/>
  <c r="N1688" i="1"/>
  <c r="O1688" i="1" s="1"/>
  <c r="M1689" i="1" s="1"/>
  <c r="N1689" i="1" l="1"/>
  <c r="O1689" i="1" s="1"/>
  <c r="M1690" i="1" s="1"/>
  <c r="P1689" i="1"/>
  <c r="P1690" i="1" l="1"/>
  <c r="N1690" i="1"/>
  <c r="O1690" i="1" s="1"/>
  <c r="M1691" i="1" s="1"/>
  <c r="P1691" i="1" l="1"/>
  <c r="N1691" i="1"/>
  <c r="O1691" i="1" s="1"/>
  <c r="M1692" i="1" s="1"/>
  <c r="N1692" i="1" l="1"/>
  <c r="O1692" i="1" s="1"/>
  <c r="M1693" i="1" s="1"/>
  <c r="P1692" i="1"/>
  <c r="N1693" i="1" l="1"/>
  <c r="O1693" i="1" s="1"/>
  <c r="M1694" i="1" s="1"/>
  <c r="P1693" i="1"/>
  <c r="N1694" i="1" l="1"/>
  <c r="O1694" i="1" s="1"/>
  <c r="M1695" i="1" s="1"/>
  <c r="P1694" i="1"/>
  <c r="P1695" i="1" l="1"/>
  <c r="N1695" i="1"/>
  <c r="O1695" i="1" s="1"/>
  <c r="M1696" i="1" s="1"/>
  <c r="P1696" i="1" l="1"/>
  <c r="N1696" i="1"/>
  <c r="O1696" i="1" s="1"/>
  <c r="M1697" i="1" s="1"/>
  <c r="N1697" i="1" l="1"/>
  <c r="O1697" i="1" s="1"/>
  <c r="M1698" i="1" s="1"/>
  <c r="P1697" i="1"/>
  <c r="P1698" i="1" l="1"/>
  <c r="N1698" i="1"/>
  <c r="O1698" i="1" s="1"/>
  <c r="M1699" i="1" s="1"/>
  <c r="P1699" i="1" l="1"/>
  <c r="N1699" i="1"/>
  <c r="O1699" i="1" s="1"/>
  <c r="M1700" i="1" s="1"/>
  <c r="N1700" i="1" l="1"/>
  <c r="O1700" i="1" s="1"/>
  <c r="M1701" i="1" s="1"/>
  <c r="P1700" i="1"/>
  <c r="N1701" i="1" l="1"/>
  <c r="O1701" i="1" s="1"/>
  <c r="M1702" i="1" s="1"/>
  <c r="P1701" i="1"/>
  <c r="N1702" i="1" l="1"/>
  <c r="O1702" i="1" s="1"/>
  <c r="M1703" i="1" s="1"/>
  <c r="P1702" i="1"/>
  <c r="P1703" i="1" l="1"/>
  <c r="N1703" i="1"/>
  <c r="O1703" i="1" s="1"/>
  <c r="M1704" i="1" s="1"/>
  <c r="N1704" i="1" l="1"/>
  <c r="O1704" i="1" s="1"/>
  <c r="M1705" i="1" s="1"/>
  <c r="P1704" i="1"/>
  <c r="P1705" i="1" l="1"/>
  <c r="N1705" i="1"/>
  <c r="O1705" i="1" s="1"/>
  <c r="M1706" i="1" s="1"/>
  <c r="N1706" i="1" l="1"/>
  <c r="O1706" i="1" s="1"/>
  <c r="M1707" i="1" s="1"/>
  <c r="P1706" i="1"/>
  <c r="N1707" i="1" l="1"/>
  <c r="O1707" i="1" s="1"/>
  <c r="M1708" i="1" s="1"/>
  <c r="P1707" i="1"/>
  <c r="P1708" i="1" l="1"/>
  <c r="N1708" i="1"/>
  <c r="O1708" i="1" s="1"/>
  <c r="M1709" i="1" s="1"/>
  <c r="P1709" i="1" l="1"/>
  <c r="N1709" i="1"/>
  <c r="O1709" i="1" s="1"/>
  <c r="M1710" i="1" s="1"/>
  <c r="N1710" i="1" l="1"/>
  <c r="O1710" i="1" s="1"/>
  <c r="M1711" i="1" s="1"/>
  <c r="P1710" i="1"/>
  <c r="N1711" i="1" l="1"/>
  <c r="O1711" i="1" s="1"/>
  <c r="M1712" i="1" s="1"/>
  <c r="P1711" i="1"/>
  <c r="N1712" i="1" l="1"/>
  <c r="O1712" i="1" s="1"/>
  <c r="M1713" i="1" s="1"/>
  <c r="P1712" i="1"/>
  <c r="P1713" i="1" l="1"/>
  <c r="N1713" i="1"/>
  <c r="O1713" i="1" s="1"/>
  <c r="M1714" i="1" s="1"/>
  <c r="N1714" i="1" l="1"/>
  <c r="O1714" i="1" s="1"/>
  <c r="M1715" i="1" s="1"/>
  <c r="P1714" i="1"/>
  <c r="P1715" i="1" l="1"/>
  <c r="N1715" i="1"/>
  <c r="O1715" i="1" s="1"/>
  <c r="M1716" i="1" s="1"/>
  <c r="N1716" i="1" l="1"/>
  <c r="O1716" i="1" s="1"/>
  <c r="M1717" i="1" s="1"/>
  <c r="P1716" i="1"/>
  <c r="P1717" i="1" l="1"/>
  <c r="N1717" i="1"/>
  <c r="O1717" i="1" s="1"/>
  <c r="M1718" i="1" s="1"/>
  <c r="N1718" i="1" l="1"/>
  <c r="O1718" i="1" s="1"/>
  <c r="M1719" i="1" s="1"/>
  <c r="P1718" i="1"/>
  <c r="N1719" i="1" l="1"/>
  <c r="O1719" i="1" s="1"/>
  <c r="M1720" i="1" s="1"/>
  <c r="P1719" i="1"/>
  <c r="P1720" i="1" l="1"/>
  <c r="N1720" i="1"/>
  <c r="O1720" i="1" s="1"/>
  <c r="M1721" i="1" s="1"/>
  <c r="P1721" i="1" l="1"/>
  <c r="N1721" i="1"/>
  <c r="O1721" i="1" s="1"/>
  <c r="M1722" i="1" s="1"/>
  <c r="P1722" i="1" l="1"/>
  <c r="N1722" i="1"/>
  <c r="O1722" i="1" s="1"/>
  <c r="M1723" i="1" s="1"/>
  <c r="N1723" i="1" l="1"/>
  <c r="O1723" i="1" s="1"/>
  <c r="M1724" i="1" s="1"/>
  <c r="P1723" i="1"/>
  <c r="P1724" i="1" l="1"/>
  <c r="N1724" i="1"/>
  <c r="O1724" i="1" s="1"/>
  <c r="M1725" i="1" s="1"/>
  <c r="N1725" i="1" l="1"/>
  <c r="O1725" i="1" s="1"/>
  <c r="M1726" i="1" s="1"/>
  <c r="P1725" i="1"/>
  <c r="P1726" i="1" l="1"/>
  <c r="N1726" i="1"/>
  <c r="O1726" i="1" s="1"/>
  <c r="M1727" i="1" s="1"/>
  <c r="N1727" i="1" l="1"/>
  <c r="O1727" i="1" s="1"/>
  <c r="M1728" i="1" s="1"/>
  <c r="P1727" i="1"/>
  <c r="P1728" i="1" l="1"/>
  <c r="N1728" i="1"/>
  <c r="O1728" i="1" s="1"/>
  <c r="M1729" i="1" s="1"/>
  <c r="P1729" i="1" l="1"/>
  <c r="N1729" i="1"/>
  <c r="O1729" i="1" s="1"/>
  <c r="M1730" i="1" s="1"/>
  <c r="N1730" i="1" l="1"/>
  <c r="O1730" i="1" s="1"/>
  <c r="M1731" i="1" s="1"/>
  <c r="P1730" i="1"/>
  <c r="P1731" i="1" l="1"/>
  <c r="N1731" i="1"/>
  <c r="O1731" i="1" s="1"/>
  <c r="M1732" i="1" s="1"/>
  <c r="N1732" i="1" l="1"/>
  <c r="O1732" i="1" s="1"/>
  <c r="M1733" i="1" s="1"/>
  <c r="P1732" i="1"/>
  <c r="P1733" i="1" l="1"/>
  <c r="N1733" i="1"/>
  <c r="O1733" i="1" s="1"/>
  <c r="M1734" i="1" s="1"/>
  <c r="N1734" i="1" l="1"/>
  <c r="O1734" i="1" s="1"/>
  <c r="M1735" i="1" s="1"/>
  <c r="P1734" i="1"/>
  <c r="P1735" i="1" l="1"/>
  <c r="N1735" i="1"/>
  <c r="O1735" i="1" s="1"/>
  <c r="M1736" i="1" s="1"/>
  <c r="P1736" i="1" l="1"/>
  <c r="N1736" i="1"/>
  <c r="O1736" i="1" s="1"/>
  <c r="M1737" i="1" s="1"/>
  <c r="P1737" i="1" l="1"/>
  <c r="N1737" i="1"/>
  <c r="O1737" i="1" s="1"/>
  <c r="M1738" i="1" s="1"/>
  <c r="N1738" i="1" l="1"/>
  <c r="O1738" i="1" s="1"/>
  <c r="M1739" i="1" s="1"/>
  <c r="P1738" i="1"/>
  <c r="N1739" i="1" l="1"/>
  <c r="O1739" i="1" s="1"/>
  <c r="M1740" i="1" s="1"/>
  <c r="P1739" i="1"/>
  <c r="P1740" i="1" l="1"/>
  <c r="N1740" i="1"/>
  <c r="O1740" i="1" s="1"/>
  <c r="M1741" i="1" s="1"/>
  <c r="N1741" i="1" l="1"/>
  <c r="O1741" i="1" s="1"/>
  <c r="M1742" i="1" s="1"/>
  <c r="P1741" i="1"/>
  <c r="P1742" i="1" l="1"/>
  <c r="N1742" i="1"/>
  <c r="O1742" i="1" s="1"/>
  <c r="M1743" i="1" s="1"/>
  <c r="N1743" i="1" l="1"/>
  <c r="O1743" i="1" s="1"/>
  <c r="M1744" i="1" s="1"/>
  <c r="P1743" i="1"/>
  <c r="P1744" i="1" l="1"/>
  <c r="N1744" i="1"/>
  <c r="O1744" i="1" s="1"/>
  <c r="M1745" i="1" s="1"/>
  <c r="N1745" i="1" l="1"/>
  <c r="O1745" i="1" s="1"/>
  <c r="M1746" i="1" s="1"/>
  <c r="P1745" i="1"/>
  <c r="P1746" i="1" l="1"/>
  <c r="N1746" i="1"/>
  <c r="O1746" i="1" s="1"/>
  <c r="M1747" i="1" s="1"/>
  <c r="P1747" i="1" l="1"/>
  <c r="N1747" i="1"/>
  <c r="O1747" i="1" s="1"/>
  <c r="M1748" i="1" s="1"/>
  <c r="P1748" i="1" l="1"/>
  <c r="N1748" i="1"/>
  <c r="O1748" i="1" s="1"/>
  <c r="M1749" i="1" s="1"/>
  <c r="N1749" i="1" l="1"/>
  <c r="O1749" i="1" s="1"/>
  <c r="M1750" i="1" s="1"/>
  <c r="P1749" i="1"/>
  <c r="P1750" i="1" l="1"/>
  <c r="N1750" i="1"/>
  <c r="O1750" i="1" s="1"/>
  <c r="M1751" i="1" s="1"/>
  <c r="P1751" i="1" l="1"/>
  <c r="N1751" i="1"/>
  <c r="O1751" i="1" s="1"/>
  <c r="M1752" i="1" s="1"/>
  <c r="N1752" i="1" l="1"/>
  <c r="O1752" i="1" s="1"/>
  <c r="M1753" i="1" s="1"/>
  <c r="P1752" i="1"/>
  <c r="N1753" i="1" l="1"/>
  <c r="O1753" i="1" s="1"/>
  <c r="M1754" i="1" s="1"/>
  <c r="P1753" i="1"/>
  <c r="N1754" i="1" l="1"/>
  <c r="O1754" i="1" s="1"/>
  <c r="M1755" i="1" s="1"/>
  <c r="P1754" i="1"/>
  <c r="P1755" i="1" l="1"/>
  <c r="N1755" i="1"/>
  <c r="O1755" i="1" s="1"/>
  <c r="M1756" i="1" s="1"/>
  <c r="N1756" i="1" l="1"/>
  <c r="O1756" i="1" s="1"/>
  <c r="M1757" i="1" s="1"/>
  <c r="P1756" i="1"/>
  <c r="N1757" i="1" l="1"/>
  <c r="O1757" i="1" s="1"/>
  <c r="M1758" i="1" s="1"/>
  <c r="P1757" i="1"/>
  <c r="P1758" i="1" l="1"/>
  <c r="N1758" i="1"/>
  <c r="O1758" i="1" s="1"/>
  <c r="M1759" i="1" s="1"/>
  <c r="N1759" i="1" l="1"/>
  <c r="O1759" i="1" s="1"/>
  <c r="M1760" i="1" s="1"/>
  <c r="P1759" i="1"/>
  <c r="P1760" i="1" l="1"/>
  <c r="N1760" i="1"/>
  <c r="O1760" i="1" s="1"/>
  <c r="M1761" i="1" s="1"/>
  <c r="N1761" i="1" l="1"/>
  <c r="O1761" i="1" s="1"/>
  <c r="M1762" i="1" s="1"/>
  <c r="P1761" i="1"/>
  <c r="N1762" i="1" l="1"/>
  <c r="O1762" i="1" s="1"/>
  <c r="M1763" i="1" s="1"/>
  <c r="P1762" i="1"/>
  <c r="P1763" i="1" l="1"/>
  <c r="N1763" i="1"/>
  <c r="O1763" i="1" s="1"/>
  <c r="M1764" i="1" s="1"/>
  <c r="P1764" i="1" l="1"/>
  <c r="N1764" i="1"/>
  <c r="O1764" i="1" s="1"/>
  <c r="M1765" i="1" s="1"/>
  <c r="P1765" i="1" l="1"/>
  <c r="N1765" i="1"/>
  <c r="O1765" i="1" s="1"/>
  <c r="M1766" i="1" s="1"/>
  <c r="P1766" i="1" l="1"/>
  <c r="N1766" i="1"/>
  <c r="O1766" i="1" s="1"/>
  <c r="M1767" i="1" s="1"/>
  <c r="N1767" i="1" l="1"/>
  <c r="O1767" i="1" s="1"/>
  <c r="M1768" i="1" s="1"/>
  <c r="P1767" i="1"/>
  <c r="N1768" i="1" l="1"/>
  <c r="O1768" i="1" s="1"/>
  <c r="M1769" i="1" s="1"/>
  <c r="P1768" i="1"/>
  <c r="P1769" i="1" l="1"/>
  <c r="N1769" i="1"/>
  <c r="O1769" i="1" s="1"/>
  <c r="M1770" i="1" s="1"/>
  <c r="N1770" i="1" l="1"/>
  <c r="O1770" i="1" s="1"/>
  <c r="M1771" i="1" s="1"/>
  <c r="P1770" i="1"/>
  <c r="N1771" i="1" l="1"/>
  <c r="O1771" i="1" s="1"/>
  <c r="M1772" i="1" s="1"/>
  <c r="P1771" i="1"/>
  <c r="N1772" i="1" l="1"/>
  <c r="O1772" i="1" s="1"/>
  <c r="M1773" i="1" s="1"/>
  <c r="P1772" i="1"/>
  <c r="N1773" i="1" l="1"/>
  <c r="O1773" i="1" s="1"/>
  <c r="M1774" i="1" s="1"/>
  <c r="P1773" i="1"/>
  <c r="N1774" i="1" l="1"/>
  <c r="O1774" i="1" s="1"/>
  <c r="M1775" i="1" s="1"/>
  <c r="P1774" i="1"/>
  <c r="P1775" i="1" l="1"/>
  <c r="N1775" i="1"/>
  <c r="O1775" i="1" s="1"/>
  <c r="M1776" i="1" s="1"/>
  <c r="N1776" i="1" l="1"/>
  <c r="O1776" i="1" s="1"/>
  <c r="M1777" i="1" s="1"/>
  <c r="P1776" i="1"/>
  <c r="N1777" i="1" l="1"/>
  <c r="O1777" i="1" s="1"/>
  <c r="M1778" i="1" s="1"/>
  <c r="P1777" i="1"/>
  <c r="P1778" i="1" l="1"/>
  <c r="N1778" i="1"/>
  <c r="O1778" i="1" s="1"/>
  <c r="M1779" i="1" s="1"/>
  <c r="P1779" i="1" l="1"/>
  <c r="N1779" i="1"/>
  <c r="O1779" i="1" s="1"/>
  <c r="M1780" i="1" s="1"/>
  <c r="P1780" i="1" l="1"/>
  <c r="N1780" i="1"/>
  <c r="O1780" i="1" s="1"/>
  <c r="M1781" i="1" s="1"/>
  <c r="P1781" i="1" l="1"/>
  <c r="N1781" i="1"/>
  <c r="O1781" i="1" s="1"/>
  <c r="M1782" i="1" s="1"/>
  <c r="N1782" i="1" l="1"/>
  <c r="O1782" i="1" s="1"/>
  <c r="M1783" i="1" s="1"/>
  <c r="P1782" i="1"/>
  <c r="N1783" i="1" l="1"/>
  <c r="O1783" i="1" s="1"/>
  <c r="M1784" i="1" s="1"/>
  <c r="P1783" i="1"/>
  <c r="P1784" i="1" l="1"/>
  <c r="N1784" i="1"/>
  <c r="O1784" i="1" s="1"/>
  <c r="M1785" i="1" s="1"/>
  <c r="P1785" i="1" l="1"/>
  <c r="N1785" i="1"/>
  <c r="O1785" i="1" s="1"/>
  <c r="M1786" i="1" s="1"/>
  <c r="N1786" i="1" l="1"/>
  <c r="O1786" i="1" s="1"/>
  <c r="M1787" i="1" s="1"/>
  <c r="P1786" i="1"/>
  <c r="N1787" i="1" l="1"/>
  <c r="O1787" i="1" s="1"/>
  <c r="M1788" i="1" s="1"/>
  <c r="P1787" i="1"/>
  <c r="P1788" i="1" l="1"/>
  <c r="N1788" i="1"/>
  <c r="O1788" i="1" s="1"/>
  <c r="M1789" i="1" s="1"/>
  <c r="P1789" i="1" l="1"/>
  <c r="N1789" i="1"/>
  <c r="O1789" i="1" s="1"/>
  <c r="M1790" i="1" s="1"/>
  <c r="P1790" i="1" l="1"/>
  <c r="N1790" i="1"/>
  <c r="O1790" i="1" s="1"/>
  <c r="M1791" i="1" s="1"/>
  <c r="P1791" i="1" l="1"/>
  <c r="N1791" i="1"/>
  <c r="O1791" i="1" s="1"/>
  <c r="M1792" i="1" s="1"/>
  <c r="P1792" i="1" l="1"/>
  <c r="N1792" i="1"/>
  <c r="O1792" i="1" s="1"/>
  <c r="M1793" i="1" s="1"/>
  <c r="N1793" i="1" l="1"/>
  <c r="O1793" i="1" s="1"/>
  <c r="M1794" i="1" s="1"/>
  <c r="P1793" i="1"/>
  <c r="N1794" i="1" l="1"/>
  <c r="O1794" i="1" s="1"/>
  <c r="M1795" i="1" s="1"/>
  <c r="P1794" i="1"/>
  <c r="P1795" i="1" l="1"/>
  <c r="N1795" i="1"/>
  <c r="O1795" i="1" s="1"/>
  <c r="M1796" i="1" s="1"/>
  <c r="N1796" i="1" l="1"/>
  <c r="O1796" i="1" s="1"/>
  <c r="M1797" i="1" s="1"/>
  <c r="P1796" i="1"/>
  <c r="N1797" i="1" l="1"/>
  <c r="O1797" i="1" s="1"/>
  <c r="M1798" i="1" s="1"/>
  <c r="P1797" i="1"/>
  <c r="P1798" i="1" l="1"/>
  <c r="N1798" i="1"/>
  <c r="O1798" i="1" s="1"/>
  <c r="M1799" i="1" s="1"/>
  <c r="N1799" i="1" l="1"/>
  <c r="O1799" i="1" s="1"/>
  <c r="M1800" i="1" s="1"/>
  <c r="P1799" i="1"/>
  <c r="N1800" i="1" l="1"/>
  <c r="O1800" i="1" s="1"/>
  <c r="M1801" i="1" s="1"/>
  <c r="P1800" i="1"/>
  <c r="N1801" i="1" l="1"/>
  <c r="O1801" i="1" s="1"/>
  <c r="M1802" i="1" s="1"/>
  <c r="P1801" i="1"/>
  <c r="P1802" i="1" l="1"/>
  <c r="N1802" i="1"/>
  <c r="O1802" i="1" s="1"/>
  <c r="M1803" i="1" s="1"/>
  <c r="P1803" i="1" l="1"/>
  <c r="N1803" i="1"/>
  <c r="O1803" i="1" s="1"/>
  <c r="M1804" i="1" s="1"/>
  <c r="P1804" i="1" l="1"/>
  <c r="N1804" i="1"/>
  <c r="O1804" i="1" s="1"/>
  <c r="M1805" i="1" s="1"/>
  <c r="N1805" i="1" l="1"/>
  <c r="O1805" i="1" s="1"/>
  <c r="M1806" i="1" s="1"/>
  <c r="P1805" i="1"/>
  <c r="P1806" i="1" l="1"/>
  <c r="N1806" i="1"/>
  <c r="O1806" i="1" s="1"/>
  <c r="M1807" i="1" s="1"/>
  <c r="N1807" i="1" l="1"/>
  <c r="O1807" i="1" s="1"/>
  <c r="M1808" i="1" s="1"/>
  <c r="P1807" i="1"/>
  <c r="N1808" i="1" l="1"/>
  <c r="O1808" i="1" s="1"/>
  <c r="M1809" i="1" s="1"/>
  <c r="P1808" i="1"/>
  <c r="N1809" i="1" l="1"/>
  <c r="O1809" i="1" s="1"/>
  <c r="M1810" i="1" s="1"/>
  <c r="P1809" i="1"/>
  <c r="N1810" i="1" l="1"/>
  <c r="O1810" i="1" s="1"/>
  <c r="M1811" i="1" s="1"/>
  <c r="P1810" i="1"/>
  <c r="N1811" i="1" l="1"/>
  <c r="O1811" i="1" s="1"/>
  <c r="M1812" i="1" s="1"/>
  <c r="P1811" i="1"/>
  <c r="N1812" i="1" l="1"/>
  <c r="O1812" i="1" s="1"/>
  <c r="M1813" i="1" s="1"/>
  <c r="P1812" i="1"/>
  <c r="N1813" i="1" l="1"/>
  <c r="O1813" i="1" s="1"/>
  <c r="M1814" i="1" s="1"/>
  <c r="P1813" i="1"/>
  <c r="P1814" i="1" l="1"/>
  <c r="N1814" i="1"/>
  <c r="O1814" i="1" s="1"/>
  <c r="M1815" i="1" s="1"/>
  <c r="P1815" i="1" l="1"/>
  <c r="N1815" i="1"/>
  <c r="O1815" i="1" s="1"/>
  <c r="M1816" i="1" s="1"/>
  <c r="P1816" i="1" l="1"/>
  <c r="N1816" i="1"/>
  <c r="O1816" i="1" s="1"/>
  <c r="M1817" i="1" s="1"/>
  <c r="P1817" i="1" l="1"/>
  <c r="N1817" i="1"/>
  <c r="O1817" i="1" s="1"/>
  <c r="M1818" i="1" s="1"/>
  <c r="N1818" i="1" l="1"/>
  <c r="O1818" i="1" s="1"/>
  <c r="M1819" i="1" s="1"/>
  <c r="P1818" i="1"/>
  <c r="N1819" i="1" l="1"/>
  <c r="O1819" i="1" s="1"/>
  <c r="M1820" i="1" s="1"/>
  <c r="P1819" i="1"/>
  <c r="P1820" i="1" l="1"/>
  <c r="N1820" i="1"/>
  <c r="O1820" i="1" s="1"/>
  <c r="M1821" i="1" s="1"/>
  <c r="N1821" i="1" l="1"/>
  <c r="O1821" i="1" s="1"/>
  <c r="M1822" i="1" s="1"/>
  <c r="P1821" i="1"/>
  <c r="N1822" i="1" l="1"/>
  <c r="O1822" i="1" s="1"/>
  <c r="M1823" i="1" s="1"/>
  <c r="P1822" i="1"/>
  <c r="P1823" i="1" l="1"/>
  <c r="N1823" i="1"/>
  <c r="O1823" i="1" s="1"/>
  <c r="M1824" i="1" s="1"/>
  <c r="P1824" i="1" l="1"/>
  <c r="N1824" i="1"/>
  <c r="O1824" i="1" s="1"/>
  <c r="M1825" i="1" s="1"/>
  <c r="N1825" i="1" l="1"/>
  <c r="O1825" i="1" s="1"/>
  <c r="M1826" i="1" s="1"/>
  <c r="P1825" i="1"/>
  <c r="P1826" i="1" l="1"/>
  <c r="N1826" i="1"/>
  <c r="O1826" i="1" s="1"/>
  <c r="M1827" i="1" s="1"/>
  <c r="P1827" i="1" l="1"/>
  <c r="N1827" i="1"/>
  <c r="O1827" i="1" s="1"/>
  <c r="M1828" i="1" s="1"/>
  <c r="P1828" i="1" l="1"/>
  <c r="N1828" i="1"/>
  <c r="O1828" i="1" s="1"/>
</calcChain>
</file>

<file path=xl/sharedStrings.xml><?xml version="1.0" encoding="utf-8"?>
<sst xmlns="http://schemas.openxmlformats.org/spreadsheetml/2006/main" count="105" uniqueCount="69">
  <si>
    <t>radiative</t>
  </si>
  <si>
    <t>forcing</t>
  </si>
  <si>
    <t>non-radiative</t>
  </si>
  <si>
    <t>term</t>
  </si>
  <si>
    <t>dTemp</t>
  </si>
  <si>
    <t>(W/m2)</t>
  </si>
  <si>
    <t>feedback</t>
  </si>
  <si>
    <t>Net</t>
  </si>
  <si>
    <t>Total</t>
  </si>
  <si>
    <t>flux</t>
  </si>
  <si>
    <t>CMIP5</t>
  </si>
  <si>
    <t>IPCC</t>
  </si>
  <si>
    <t>MONTH</t>
  </si>
  <si>
    <t>YEAR</t>
  </si>
  <si>
    <t>trend</t>
  </si>
  <si>
    <t>NCDC</t>
  </si>
  <si>
    <t>ERSST v4</t>
  </si>
  <si>
    <t>ERSST v3.2b</t>
  </si>
  <si>
    <t>60N-60S</t>
  </si>
  <si>
    <t>Deep</t>
  </si>
  <si>
    <t xml:space="preserve">1965-2014 </t>
  </si>
  <si>
    <t>1950-2014</t>
  </si>
  <si>
    <t>result. climate sens (C)=</t>
  </si>
  <si>
    <t>ENSO</t>
  </si>
  <si>
    <t>MODEL</t>
  </si>
  <si>
    <t>THIS</t>
  </si>
  <si>
    <t>total</t>
  </si>
  <si>
    <t>(MEI)</t>
  </si>
  <si>
    <t>anoms</t>
  </si>
  <si>
    <t>(RCP6.0)</t>
  </si>
  <si>
    <t>3mo avg+offset</t>
  </si>
  <si>
    <t>stdevDiff=</t>
  </si>
  <si>
    <t>agreement of model vs. obs</t>
  </si>
  <si>
    <t>mixed layer depth (m)=</t>
  </si>
  <si>
    <t>feedback temp offset (deg C)</t>
  </si>
  <si>
    <t>ENSO radiative forcing scale factor (W m-2 MEI-1)</t>
  </si>
  <si>
    <t>ENSO non-radiative forcing scale factor (W m-2 MEI-1)</t>
  </si>
  <si>
    <t>suggested values for:</t>
  </si>
  <si>
    <t>RCP6.0</t>
  </si>
  <si>
    <t>rad. Forcing</t>
  </si>
  <si>
    <t>(W  m-2)</t>
  </si>
  <si>
    <t>Observed</t>
  </si>
  <si>
    <t>Assumed</t>
  </si>
  <si>
    <t>deep ocean</t>
  </si>
  <si>
    <t>heat storage</t>
  </si>
  <si>
    <t>1950-2014 avg</t>
  </si>
  <si>
    <t>time step</t>
  </si>
  <si>
    <t>net feedback (W m-2 K-1)=</t>
  </si>
  <si>
    <t>model</t>
  </si>
  <si>
    <t>deep ocean storage 1 (initial in 1950, W m-2)</t>
  </si>
  <si>
    <t>deep ocean storage 2 (time-dependent incr., W m-2 mon-1)</t>
  </si>
  <si>
    <t>Model</t>
  </si>
  <si>
    <t>error</t>
  </si>
  <si>
    <t>vs. v4</t>
  </si>
  <si>
    <t>vs. v3.2</t>
  </si>
  <si>
    <t>correl=</t>
  </si>
  <si>
    <t xml:space="preserve">Ocean </t>
  </si>
  <si>
    <t>storage</t>
  </si>
  <si>
    <t>50 / 50 /  50</t>
  </si>
  <si>
    <t>1.5 /  2.55 /  2.9</t>
  </si>
  <si>
    <t>.25 /  0.10 /  0.08</t>
  </si>
  <si>
    <t>0 /  0 /  0.3</t>
  </si>
  <si>
    <t>0 /  0 /  0.4</t>
  </si>
  <si>
    <t>2.53 /  1.49 /  1.31</t>
  </si>
  <si>
    <t>CMIP5 match;  Obs trend match wo/ENSO forcing;  obs trend match w/ENSO forcing</t>
  </si>
  <si>
    <t>red are "optimum" adj. parm values for 3 cases</t>
  </si>
  <si>
    <t>BOLD RED are adjustable parameters (input)</t>
  </si>
  <si>
    <t>yellow highlighted are model results</t>
  </si>
  <si>
    <t>you should get 1 of these: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</si>
</sst>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%"/>
    <numFmt numFmtId="165" formatCode="0.000"/>
    <numFmt numFmtId="166" formatCode="0.0000"/>
    <numFmt numFmtId="167" formatCode="0.0"/>
  </numFmts>
  <fonts count="8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2" fontId="0" fillId="0" borderId="0" xfId="0" applyNumberFormat="1"/>
    <xf numFmtId="0" fontId="2" fillId="0" borderId="0" xfId="0" applyFont="1" applyAlignment="1">
      <alignment horizontal="left"/>
    </xf>
    <xf numFmtId="2" fontId="2" fillId="0" borderId="0" xfId="0" applyNumberFormat="1" applyFont="1"/>
    <xf numFmtId="2" fontId="5" fillId="0" borderId="0" xfId="0" applyNumberFormat="1" applyFont="1"/>
    <xf numFmtId="164" fontId="5" fillId="0" borderId="0" xfId="0" applyNumberFormat="1" applyFont="1"/>
    <xf numFmtId="165" fontId="6" fillId="0" borderId="0" xfId="0" applyNumberFormat="1" applyFont="1"/>
    <xf numFmtId="0" fontId="2" fillId="0" borderId="0" xfId="0" applyFont="1" applyAlignment="1">
      <alignment horizontal="right"/>
    </xf>
    <xf numFmtId="166" fontId="0" fillId="0" borderId="0" xfId="0" applyNumberFormat="1" applyAlignment="1">
      <alignment horizontal="left"/>
    </xf>
    <xf numFmtId="165" fontId="0" fillId="0" borderId="0" xfId="0" applyNumberFormat="1" applyAlignment="1">
      <alignment horizontal="left"/>
    </xf>
    <xf numFmtId="166" fontId="2" fillId="0" borderId="0" xfId="0" applyNumberFormat="1" applyFont="1" applyAlignment="1">
      <alignment horizontal="left"/>
    </xf>
    <xf numFmtId="165" fontId="2" fillId="0" borderId="0" xfId="0" applyNumberFormat="1" applyFont="1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165" fontId="6" fillId="2" borderId="0" xfId="0" applyNumberFormat="1" applyFont="1" applyFill="1"/>
    <xf numFmtId="2" fontId="3" fillId="3" borderId="0" xfId="0" applyNumberFormat="1" applyFont="1" applyFill="1" applyAlignment="1">
      <alignment horizontal="center"/>
    </xf>
    <xf numFmtId="167" fontId="4" fillId="3" borderId="0" xfId="0" applyNumberFormat="1" applyFont="1" applyFill="1" applyAlignment="1">
      <alignment horizontal="center"/>
    </xf>
    <xf numFmtId="165" fontId="2" fillId="2" borderId="0" xfId="0" applyNumberFormat="1" applyFont="1" applyFill="1"/>
    <xf numFmtId="0" fontId="0" fillId="2" borderId="0" xfId="0" applyFill="1"/>
    <xf numFmtId="0" fontId="0" fillId="2" borderId="0" xfId="0" applyFill="1" applyAlignment="1">
      <alignment horizontal="center"/>
    </xf>
    <xf numFmtId="0" fontId="0" fillId="2" borderId="0" xfId="0" applyFill="1" applyAlignment="1">
      <alignment horizontal="right"/>
    </xf>
    <xf numFmtId="2" fontId="4" fillId="0" borderId="0" xfId="0" applyNumberFormat="1" applyFont="1" applyAlignment="1">
      <alignment horizontal="center"/>
    </xf>
    <xf numFmtId="0" fontId="7" fillId="0" borderId="0" xfId="0" applyFont="1"/>
    <xf numFmtId="0" fontId="2" fillId="2" borderId="0" xfId="0" applyFont="1" applyFill="1"/>
    <xf numFmtId="0" fontId="0" fillId="2" borderId="0" xfId="0" applyFont="1" applyFill="1" applyAlignment="1">
      <alignment horizontal="left"/>
    </xf>
    <xf numFmtId="2" fontId="6" fillId="2" borderId="0" xfId="0" applyNumberFormat="1" applyFont="1" applyFill="1" applyAlignment="1">
      <alignment horizontal="center"/>
    </xf>
    <xf numFmtId="166" fontId="6" fillId="2" borderId="0" xfId="0" applyNumberFormat="1" applyFont="1" applyFill="1" applyAlignment="1">
      <alignment horizontal="left"/>
    </xf>
    <xf numFmtId="165" fontId="6" fillId="2" borderId="0" xfId="0" applyNumberFormat="1" applyFont="1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Ref>
              <c:f>Sheet1!$F$197:$F$799</c:f>
              <c:numCache>
                <c:formatCode>General</c:formatCode>
                <c:ptCount val="603"/>
                <c:pt idx="0">
                  <c:v>1965</c:v>
                </c:pt>
                <c:pt idx="1">
                  <c:v>1965</c:v>
                </c:pt>
                <c:pt idx="2">
                  <c:v>1965</c:v>
                </c:pt>
                <c:pt idx="3">
                  <c:v>1965</c:v>
                </c:pt>
                <c:pt idx="4">
                  <c:v>1965</c:v>
                </c:pt>
                <c:pt idx="5">
                  <c:v>1965</c:v>
                </c:pt>
                <c:pt idx="6">
                  <c:v>1965</c:v>
                </c:pt>
                <c:pt idx="7">
                  <c:v>1965</c:v>
                </c:pt>
                <c:pt idx="8">
                  <c:v>1965</c:v>
                </c:pt>
                <c:pt idx="9">
                  <c:v>1965</c:v>
                </c:pt>
                <c:pt idx="10">
                  <c:v>1965</c:v>
                </c:pt>
                <c:pt idx="11">
                  <c:v>1965</c:v>
                </c:pt>
                <c:pt idx="12">
                  <c:v>1966</c:v>
                </c:pt>
                <c:pt idx="13">
                  <c:v>1966</c:v>
                </c:pt>
                <c:pt idx="14">
                  <c:v>1966</c:v>
                </c:pt>
                <c:pt idx="15">
                  <c:v>1966</c:v>
                </c:pt>
                <c:pt idx="16">
                  <c:v>1966</c:v>
                </c:pt>
                <c:pt idx="17">
                  <c:v>1966</c:v>
                </c:pt>
                <c:pt idx="18">
                  <c:v>1966</c:v>
                </c:pt>
                <c:pt idx="19">
                  <c:v>1966</c:v>
                </c:pt>
                <c:pt idx="20">
                  <c:v>1966</c:v>
                </c:pt>
                <c:pt idx="21">
                  <c:v>1966</c:v>
                </c:pt>
                <c:pt idx="22">
                  <c:v>1966</c:v>
                </c:pt>
                <c:pt idx="23">
                  <c:v>1966</c:v>
                </c:pt>
                <c:pt idx="24">
                  <c:v>1967</c:v>
                </c:pt>
                <c:pt idx="25">
                  <c:v>1967</c:v>
                </c:pt>
                <c:pt idx="26">
                  <c:v>1967</c:v>
                </c:pt>
                <c:pt idx="27">
                  <c:v>1967</c:v>
                </c:pt>
                <c:pt idx="28">
                  <c:v>1967</c:v>
                </c:pt>
                <c:pt idx="29">
                  <c:v>1967</c:v>
                </c:pt>
                <c:pt idx="30">
                  <c:v>1967</c:v>
                </c:pt>
                <c:pt idx="31">
                  <c:v>1967</c:v>
                </c:pt>
                <c:pt idx="32">
                  <c:v>1967</c:v>
                </c:pt>
                <c:pt idx="33">
                  <c:v>1967</c:v>
                </c:pt>
                <c:pt idx="34">
                  <c:v>1967</c:v>
                </c:pt>
                <c:pt idx="35">
                  <c:v>1967</c:v>
                </c:pt>
                <c:pt idx="36">
                  <c:v>1968</c:v>
                </c:pt>
                <c:pt idx="37">
                  <c:v>1968</c:v>
                </c:pt>
                <c:pt idx="38">
                  <c:v>1968</c:v>
                </c:pt>
                <c:pt idx="39">
                  <c:v>1968</c:v>
                </c:pt>
                <c:pt idx="40">
                  <c:v>1968</c:v>
                </c:pt>
                <c:pt idx="41">
                  <c:v>1968</c:v>
                </c:pt>
                <c:pt idx="42">
                  <c:v>1968</c:v>
                </c:pt>
                <c:pt idx="43">
                  <c:v>1968</c:v>
                </c:pt>
                <c:pt idx="44">
                  <c:v>1968</c:v>
                </c:pt>
                <c:pt idx="45">
                  <c:v>1968</c:v>
                </c:pt>
                <c:pt idx="46">
                  <c:v>1968</c:v>
                </c:pt>
                <c:pt idx="47">
                  <c:v>1968</c:v>
                </c:pt>
                <c:pt idx="48">
                  <c:v>1969</c:v>
                </c:pt>
                <c:pt idx="49">
                  <c:v>1969</c:v>
                </c:pt>
                <c:pt idx="50">
                  <c:v>1969</c:v>
                </c:pt>
                <c:pt idx="51">
                  <c:v>1969</c:v>
                </c:pt>
                <c:pt idx="52">
                  <c:v>1969</c:v>
                </c:pt>
                <c:pt idx="53">
                  <c:v>1969</c:v>
                </c:pt>
                <c:pt idx="54">
                  <c:v>1969</c:v>
                </c:pt>
                <c:pt idx="55">
                  <c:v>1969</c:v>
                </c:pt>
                <c:pt idx="56">
                  <c:v>1969</c:v>
                </c:pt>
                <c:pt idx="57">
                  <c:v>1969</c:v>
                </c:pt>
                <c:pt idx="58">
                  <c:v>1969</c:v>
                </c:pt>
                <c:pt idx="59">
                  <c:v>1969</c:v>
                </c:pt>
                <c:pt idx="60">
                  <c:v>1970</c:v>
                </c:pt>
                <c:pt idx="61">
                  <c:v>1970</c:v>
                </c:pt>
                <c:pt idx="62">
                  <c:v>1970</c:v>
                </c:pt>
                <c:pt idx="63">
                  <c:v>1970</c:v>
                </c:pt>
                <c:pt idx="64">
                  <c:v>1970</c:v>
                </c:pt>
                <c:pt idx="65">
                  <c:v>1970</c:v>
                </c:pt>
                <c:pt idx="66">
                  <c:v>1970</c:v>
                </c:pt>
                <c:pt idx="67">
                  <c:v>1970</c:v>
                </c:pt>
                <c:pt idx="68">
                  <c:v>1970</c:v>
                </c:pt>
                <c:pt idx="69">
                  <c:v>1970</c:v>
                </c:pt>
                <c:pt idx="70">
                  <c:v>1970</c:v>
                </c:pt>
                <c:pt idx="71">
                  <c:v>1970</c:v>
                </c:pt>
                <c:pt idx="72">
                  <c:v>1971</c:v>
                </c:pt>
                <c:pt idx="73">
                  <c:v>1971</c:v>
                </c:pt>
                <c:pt idx="74">
                  <c:v>1971</c:v>
                </c:pt>
                <c:pt idx="75">
                  <c:v>1971</c:v>
                </c:pt>
                <c:pt idx="76">
                  <c:v>1971</c:v>
                </c:pt>
                <c:pt idx="77">
                  <c:v>1971</c:v>
                </c:pt>
                <c:pt idx="78">
                  <c:v>1971</c:v>
                </c:pt>
                <c:pt idx="79">
                  <c:v>1971</c:v>
                </c:pt>
                <c:pt idx="80">
                  <c:v>1971</c:v>
                </c:pt>
                <c:pt idx="81">
                  <c:v>1971</c:v>
                </c:pt>
                <c:pt idx="82">
                  <c:v>1971</c:v>
                </c:pt>
                <c:pt idx="83">
                  <c:v>1971</c:v>
                </c:pt>
                <c:pt idx="84">
                  <c:v>1972</c:v>
                </c:pt>
                <c:pt idx="85">
                  <c:v>1972</c:v>
                </c:pt>
                <c:pt idx="86">
                  <c:v>1972</c:v>
                </c:pt>
                <c:pt idx="87">
                  <c:v>1972</c:v>
                </c:pt>
                <c:pt idx="88">
                  <c:v>1972</c:v>
                </c:pt>
                <c:pt idx="89">
                  <c:v>1972</c:v>
                </c:pt>
                <c:pt idx="90">
                  <c:v>1972</c:v>
                </c:pt>
                <c:pt idx="91">
                  <c:v>1972</c:v>
                </c:pt>
                <c:pt idx="92">
                  <c:v>1972</c:v>
                </c:pt>
                <c:pt idx="93">
                  <c:v>1972</c:v>
                </c:pt>
                <c:pt idx="94">
                  <c:v>1972</c:v>
                </c:pt>
                <c:pt idx="95">
                  <c:v>1972</c:v>
                </c:pt>
                <c:pt idx="96">
                  <c:v>1973</c:v>
                </c:pt>
                <c:pt idx="97">
                  <c:v>1973</c:v>
                </c:pt>
                <c:pt idx="98">
                  <c:v>1973</c:v>
                </c:pt>
                <c:pt idx="99">
                  <c:v>1973</c:v>
                </c:pt>
                <c:pt idx="100">
                  <c:v>1973</c:v>
                </c:pt>
                <c:pt idx="101">
                  <c:v>1973</c:v>
                </c:pt>
                <c:pt idx="102">
                  <c:v>1973</c:v>
                </c:pt>
                <c:pt idx="103">
                  <c:v>1973</c:v>
                </c:pt>
                <c:pt idx="104">
                  <c:v>1973</c:v>
                </c:pt>
                <c:pt idx="105">
                  <c:v>1973</c:v>
                </c:pt>
                <c:pt idx="106">
                  <c:v>1973</c:v>
                </c:pt>
                <c:pt idx="107">
                  <c:v>1973</c:v>
                </c:pt>
                <c:pt idx="108">
                  <c:v>1974</c:v>
                </c:pt>
                <c:pt idx="109">
                  <c:v>1974</c:v>
                </c:pt>
                <c:pt idx="110">
                  <c:v>1974</c:v>
                </c:pt>
                <c:pt idx="111">
                  <c:v>1974</c:v>
                </c:pt>
                <c:pt idx="112">
                  <c:v>1974</c:v>
                </c:pt>
                <c:pt idx="113">
                  <c:v>1974</c:v>
                </c:pt>
                <c:pt idx="114">
                  <c:v>1974</c:v>
                </c:pt>
                <c:pt idx="115">
                  <c:v>1974</c:v>
                </c:pt>
                <c:pt idx="116">
                  <c:v>1974</c:v>
                </c:pt>
                <c:pt idx="117">
                  <c:v>1974</c:v>
                </c:pt>
                <c:pt idx="118">
                  <c:v>1974</c:v>
                </c:pt>
                <c:pt idx="119">
                  <c:v>1974</c:v>
                </c:pt>
                <c:pt idx="120">
                  <c:v>1975</c:v>
                </c:pt>
                <c:pt idx="121">
                  <c:v>1975</c:v>
                </c:pt>
                <c:pt idx="122">
                  <c:v>1975</c:v>
                </c:pt>
                <c:pt idx="123">
                  <c:v>1975</c:v>
                </c:pt>
                <c:pt idx="124">
                  <c:v>1975</c:v>
                </c:pt>
                <c:pt idx="125">
                  <c:v>1975</c:v>
                </c:pt>
                <c:pt idx="126">
                  <c:v>1975</c:v>
                </c:pt>
                <c:pt idx="127">
                  <c:v>1975</c:v>
                </c:pt>
                <c:pt idx="128">
                  <c:v>1975</c:v>
                </c:pt>
                <c:pt idx="129">
                  <c:v>1975</c:v>
                </c:pt>
                <c:pt idx="130">
                  <c:v>1975</c:v>
                </c:pt>
                <c:pt idx="131">
                  <c:v>1975</c:v>
                </c:pt>
                <c:pt idx="132">
                  <c:v>1976</c:v>
                </c:pt>
                <c:pt idx="133">
                  <c:v>1976</c:v>
                </c:pt>
                <c:pt idx="134">
                  <c:v>1976</c:v>
                </c:pt>
                <c:pt idx="135">
                  <c:v>1976</c:v>
                </c:pt>
                <c:pt idx="136">
                  <c:v>1976</c:v>
                </c:pt>
                <c:pt idx="137">
                  <c:v>1976</c:v>
                </c:pt>
                <c:pt idx="138">
                  <c:v>1976</c:v>
                </c:pt>
                <c:pt idx="139">
                  <c:v>1976</c:v>
                </c:pt>
                <c:pt idx="140">
                  <c:v>1976</c:v>
                </c:pt>
                <c:pt idx="141">
                  <c:v>1976</c:v>
                </c:pt>
                <c:pt idx="142">
                  <c:v>1976</c:v>
                </c:pt>
                <c:pt idx="143">
                  <c:v>1976</c:v>
                </c:pt>
                <c:pt idx="144">
                  <c:v>1977</c:v>
                </c:pt>
                <c:pt idx="145">
                  <c:v>1977</c:v>
                </c:pt>
                <c:pt idx="146">
                  <c:v>1977</c:v>
                </c:pt>
                <c:pt idx="147">
                  <c:v>1977</c:v>
                </c:pt>
                <c:pt idx="148">
                  <c:v>1977</c:v>
                </c:pt>
                <c:pt idx="149">
                  <c:v>1977</c:v>
                </c:pt>
                <c:pt idx="150">
                  <c:v>1977</c:v>
                </c:pt>
                <c:pt idx="151">
                  <c:v>1977</c:v>
                </c:pt>
                <c:pt idx="152">
                  <c:v>1977</c:v>
                </c:pt>
                <c:pt idx="153">
                  <c:v>1977</c:v>
                </c:pt>
                <c:pt idx="154">
                  <c:v>1977</c:v>
                </c:pt>
                <c:pt idx="155">
                  <c:v>1977</c:v>
                </c:pt>
                <c:pt idx="156">
                  <c:v>1978</c:v>
                </c:pt>
                <c:pt idx="157">
                  <c:v>1978</c:v>
                </c:pt>
                <c:pt idx="158">
                  <c:v>1978</c:v>
                </c:pt>
                <c:pt idx="159">
                  <c:v>1978</c:v>
                </c:pt>
                <c:pt idx="160">
                  <c:v>1978</c:v>
                </c:pt>
                <c:pt idx="161">
                  <c:v>1978</c:v>
                </c:pt>
                <c:pt idx="162">
                  <c:v>1978</c:v>
                </c:pt>
                <c:pt idx="163">
                  <c:v>1978</c:v>
                </c:pt>
                <c:pt idx="164">
                  <c:v>1978</c:v>
                </c:pt>
                <c:pt idx="165">
                  <c:v>1978</c:v>
                </c:pt>
                <c:pt idx="166">
                  <c:v>1978</c:v>
                </c:pt>
                <c:pt idx="167">
                  <c:v>1978</c:v>
                </c:pt>
                <c:pt idx="168">
                  <c:v>1979</c:v>
                </c:pt>
                <c:pt idx="169">
                  <c:v>1979</c:v>
                </c:pt>
                <c:pt idx="170">
                  <c:v>1979</c:v>
                </c:pt>
                <c:pt idx="171">
                  <c:v>1979</c:v>
                </c:pt>
                <c:pt idx="172">
                  <c:v>1979</c:v>
                </c:pt>
                <c:pt idx="173">
                  <c:v>1979</c:v>
                </c:pt>
                <c:pt idx="174">
                  <c:v>1979</c:v>
                </c:pt>
                <c:pt idx="175">
                  <c:v>1979</c:v>
                </c:pt>
                <c:pt idx="176">
                  <c:v>1979</c:v>
                </c:pt>
                <c:pt idx="177">
                  <c:v>1979</c:v>
                </c:pt>
                <c:pt idx="178">
                  <c:v>1979</c:v>
                </c:pt>
                <c:pt idx="179">
                  <c:v>1979</c:v>
                </c:pt>
                <c:pt idx="180">
                  <c:v>1980</c:v>
                </c:pt>
                <c:pt idx="181">
                  <c:v>1980</c:v>
                </c:pt>
                <c:pt idx="182">
                  <c:v>1980</c:v>
                </c:pt>
                <c:pt idx="183">
                  <c:v>1980</c:v>
                </c:pt>
                <c:pt idx="184">
                  <c:v>1980</c:v>
                </c:pt>
                <c:pt idx="185">
                  <c:v>1980</c:v>
                </c:pt>
                <c:pt idx="186">
                  <c:v>1980</c:v>
                </c:pt>
                <c:pt idx="187">
                  <c:v>1980</c:v>
                </c:pt>
                <c:pt idx="188">
                  <c:v>1980</c:v>
                </c:pt>
                <c:pt idx="189">
                  <c:v>1980</c:v>
                </c:pt>
                <c:pt idx="190">
                  <c:v>1980</c:v>
                </c:pt>
                <c:pt idx="191">
                  <c:v>1980</c:v>
                </c:pt>
                <c:pt idx="192">
                  <c:v>1981</c:v>
                </c:pt>
                <c:pt idx="193">
                  <c:v>1981</c:v>
                </c:pt>
                <c:pt idx="194">
                  <c:v>1981</c:v>
                </c:pt>
                <c:pt idx="195">
                  <c:v>1981</c:v>
                </c:pt>
                <c:pt idx="196">
                  <c:v>1981</c:v>
                </c:pt>
                <c:pt idx="197">
                  <c:v>1981</c:v>
                </c:pt>
                <c:pt idx="198">
                  <c:v>1981</c:v>
                </c:pt>
                <c:pt idx="199">
                  <c:v>1981</c:v>
                </c:pt>
                <c:pt idx="200">
                  <c:v>1981</c:v>
                </c:pt>
                <c:pt idx="201">
                  <c:v>1981</c:v>
                </c:pt>
                <c:pt idx="202">
                  <c:v>1981</c:v>
                </c:pt>
                <c:pt idx="203">
                  <c:v>1981</c:v>
                </c:pt>
                <c:pt idx="204">
                  <c:v>1982</c:v>
                </c:pt>
                <c:pt idx="205">
                  <c:v>1982</c:v>
                </c:pt>
                <c:pt idx="206">
                  <c:v>1982</c:v>
                </c:pt>
                <c:pt idx="207">
                  <c:v>1982</c:v>
                </c:pt>
                <c:pt idx="208">
                  <c:v>1982</c:v>
                </c:pt>
                <c:pt idx="209">
                  <c:v>1982</c:v>
                </c:pt>
                <c:pt idx="210">
                  <c:v>1982</c:v>
                </c:pt>
                <c:pt idx="211">
                  <c:v>1982</c:v>
                </c:pt>
                <c:pt idx="212">
                  <c:v>1982</c:v>
                </c:pt>
                <c:pt idx="213">
                  <c:v>1982</c:v>
                </c:pt>
                <c:pt idx="214">
                  <c:v>1982</c:v>
                </c:pt>
                <c:pt idx="215">
                  <c:v>1982</c:v>
                </c:pt>
                <c:pt idx="216">
                  <c:v>1983</c:v>
                </c:pt>
                <c:pt idx="217">
                  <c:v>1983</c:v>
                </c:pt>
                <c:pt idx="218">
                  <c:v>1983</c:v>
                </c:pt>
                <c:pt idx="219">
                  <c:v>1983</c:v>
                </c:pt>
                <c:pt idx="220">
                  <c:v>1983</c:v>
                </c:pt>
                <c:pt idx="221">
                  <c:v>1983</c:v>
                </c:pt>
                <c:pt idx="222">
                  <c:v>1983</c:v>
                </c:pt>
                <c:pt idx="223">
                  <c:v>1983</c:v>
                </c:pt>
                <c:pt idx="224">
                  <c:v>1983</c:v>
                </c:pt>
                <c:pt idx="225">
                  <c:v>1983</c:v>
                </c:pt>
                <c:pt idx="226">
                  <c:v>1983</c:v>
                </c:pt>
                <c:pt idx="227">
                  <c:v>1983</c:v>
                </c:pt>
                <c:pt idx="228">
                  <c:v>1984</c:v>
                </c:pt>
                <c:pt idx="229">
                  <c:v>1984</c:v>
                </c:pt>
                <c:pt idx="230">
                  <c:v>1984</c:v>
                </c:pt>
                <c:pt idx="231">
                  <c:v>1984</c:v>
                </c:pt>
                <c:pt idx="232">
                  <c:v>1984</c:v>
                </c:pt>
                <c:pt idx="233">
                  <c:v>1984</c:v>
                </c:pt>
                <c:pt idx="234">
                  <c:v>1984</c:v>
                </c:pt>
                <c:pt idx="235">
                  <c:v>1984</c:v>
                </c:pt>
                <c:pt idx="236">
                  <c:v>1984</c:v>
                </c:pt>
                <c:pt idx="237">
                  <c:v>1984</c:v>
                </c:pt>
                <c:pt idx="238">
                  <c:v>1984</c:v>
                </c:pt>
                <c:pt idx="239">
                  <c:v>1984</c:v>
                </c:pt>
                <c:pt idx="240">
                  <c:v>1985</c:v>
                </c:pt>
                <c:pt idx="241">
                  <c:v>1985</c:v>
                </c:pt>
                <c:pt idx="242">
                  <c:v>1985</c:v>
                </c:pt>
                <c:pt idx="243">
                  <c:v>1985</c:v>
                </c:pt>
                <c:pt idx="244">
                  <c:v>1985</c:v>
                </c:pt>
                <c:pt idx="245">
                  <c:v>1985</c:v>
                </c:pt>
                <c:pt idx="246">
                  <c:v>1985</c:v>
                </c:pt>
                <c:pt idx="247">
                  <c:v>1985</c:v>
                </c:pt>
                <c:pt idx="248">
                  <c:v>1985</c:v>
                </c:pt>
                <c:pt idx="249">
                  <c:v>1985</c:v>
                </c:pt>
                <c:pt idx="250">
                  <c:v>1985</c:v>
                </c:pt>
                <c:pt idx="251">
                  <c:v>1985</c:v>
                </c:pt>
                <c:pt idx="252">
                  <c:v>1986</c:v>
                </c:pt>
                <c:pt idx="253">
                  <c:v>1986</c:v>
                </c:pt>
                <c:pt idx="254">
                  <c:v>1986</c:v>
                </c:pt>
                <c:pt idx="255">
                  <c:v>1986</c:v>
                </c:pt>
                <c:pt idx="256">
                  <c:v>1986</c:v>
                </c:pt>
                <c:pt idx="257">
                  <c:v>1986</c:v>
                </c:pt>
                <c:pt idx="258">
                  <c:v>1986</c:v>
                </c:pt>
                <c:pt idx="259">
                  <c:v>1986</c:v>
                </c:pt>
                <c:pt idx="260">
                  <c:v>1986</c:v>
                </c:pt>
                <c:pt idx="261">
                  <c:v>1986</c:v>
                </c:pt>
                <c:pt idx="262">
                  <c:v>1986</c:v>
                </c:pt>
                <c:pt idx="263">
                  <c:v>1986</c:v>
                </c:pt>
                <c:pt idx="264">
                  <c:v>1987</c:v>
                </c:pt>
                <c:pt idx="265">
                  <c:v>1987</c:v>
                </c:pt>
                <c:pt idx="266">
                  <c:v>1987</c:v>
                </c:pt>
                <c:pt idx="267">
                  <c:v>1987</c:v>
                </c:pt>
                <c:pt idx="268">
                  <c:v>1987</c:v>
                </c:pt>
                <c:pt idx="269">
                  <c:v>1987</c:v>
                </c:pt>
                <c:pt idx="270">
                  <c:v>1987</c:v>
                </c:pt>
                <c:pt idx="271">
                  <c:v>1987</c:v>
                </c:pt>
                <c:pt idx="272">
                  <c:v>1987</c:v>
                </c:pt>
                <c:pt idx="273">
                  <c:v>1987</c:v>
                </c:pt>
                <c:pt idx="274">
                  <c:v>1987</c:v>
                </c:pt>
                <c:pt idx="275">
                  <c:v>1987</c:v>
                </c:pt>
                <c:pt idx="276">
                  <c:v>1988</c:v>
                </c:pt>
                <c:pt idx="277">
                  <c:v>1988</c:v>
                </c:pt>
                <c:pt idx="278">
                  <c:v>1988</c:v>
                </c:pt>
                <c:pt idx="279">
                  <c:v>1988</c:v>
                </c:pt>
                <c:pt idx="280">
                  <c:v>1988</c:v>
                </c:pt>
                <c:pt idx="281">
                  <c:v>1988</c:v>
                </c:pt>
                <c:pt idx="282">
                  <c:v>1988</c:v>
                </c:pt>
                <c:pt idx="283">
                  <c:v>1988</c:v>
                </c:pt>
                <c:pt idx="284">
                  <c:v>1988</c:v>
                </c:pt>
                <c:pt idx="285">
                  <c:v>1988</c:v>
                </c:pt>
                <c:pt idx="286">
                  <c:v>1988</c:v>
                </c:pt>
                <c:pt idx="287">
                  <c:v>1988</c:v>
                </c:pt>
                <c:pt idx="288">
                  <c:v>1989</c:v>
                </c:pt>
                <c:pt idx="289">
                  <c:v>1989</c:v>
                </c:pt>
                <c:pt idx="290">
                  <c:v>1989</c:v>
                </c:pt>
                <c:pt idx="291">
                  <c:v>1989</c:v>
                </c:pt>
                <c:pt idx="292">
                  <c:v>1989</c:v>
                </c:pt>
                <c:pt idx="293">
                  <c:v>1989</c:v>
                </c:pt>
                <c:pt idx="294">
                  <c:v>1989</c:v>
                </c:pt>
                <c:pt idx="295">
                  <c:v>1989</c:v>
                </c:pt>
                <c:pt idx="296">
                  <c:v>1989</c:v>
                </c:pt>
                <c:pt idx="297">
                  <c:v>1989</c:v>
                </c:pt>
                <c:pt idx="298">
                  <c:v>1989</c:v>
                </c:pt>
                <c:pt idx="299">
                  <c:v>1989</c:v>
                </c:pt>
                <c:pt idx="300">
                  <c:v>1990</c:v>
                </c:pt>
                <c:pt idx="301">
                  <c:v>1990</c:v>
                </c:pt>
                <c:pt idx="302">
                  <c:v>1990</c:v>
                </c:pt>
                <c:pt idx="303">
                  <c:v>1990</c:v>
                </c:pt>
                <c:pt idx="304">
                  <c:v>1990</c:v>
                </c:pt>
                <c:pt idx="305">
                  <c:v>1990</c:v>
                </c:pt>
                <c:pt idx="306">
                  <c:v>1990</c:v>
                </c:pt>
                <c:pt idx="307">
                  <c:v>1990</c:v>
                </c:pt>
                <c:pt idx="308">
                  <c:v>1990</c:v>
                </c:pt>
                <c:pt idx="309">
                  <c:v>1990</c:v>
                </c:pt>
                <c:pt idx="310">
                  <c:v>1990</c:v>
                </c:pt>
                <c:pt idx="311">
                  <c:v>1990</c:v>
                </c:pt>
                <c:pt idx="312">
                  <c:v>1991</c:v>
                </c:pt>
                <c:pt idx="313">
                  <c:v>1991</c:v>
                </c:pt>
                <c:pt idx="314">
                  <c:v>1991</c:v>
                </c:pt>
                <c:pt idx="315">
                  <c:v>1991</c:v>
                </c:pt>
                <c:pt idx="316">
                  <c:v>1991</c:v>
                </c:pt>
                <c:pt idx="317">
                  <c:v>1991</c:v>
                </c:pt>
                <c:pt idx="318">
                  <c:v>1991</c:v>
                </c:pt>
                <c:pt idx="319">
                  <c:v>1991</c:v>
                </c:pt>
                <c:pt idx="320">
                  <c:v>1991</c:v>
                </c:pt>
                <c:pt idx="321">
                  <c:v>1991</c:v>
                </c:pt>
                <c:pt idx="322">
                  <c:v>1991</c:v>
                </c:pt>
                <c:pt idx="323">
                  <c:v>1991</c:v>
                </c:pt>
                <c:pt idx="324">
                  <c:v>1992</c:v>
                </c:pt>
                <c:pt idx="325">
                  <c:v>1992</c:v>
                </c:pt>
                <c:pt idx="326">
                  <c:v>1992</c:v>
                </c:pt>
                <c:pt idx="327">
                  <c:v>1992</c:v>
                </c:pt>
                <c:pt idx="328">
                  <c:v>1992</c:v>
                </c:pt>
                <c:pt idx="329">
                  <c:v>1992</c:v>
                </c:pt>
                <c:pt idx="330">
                  <c:v>1992</c:v>
                </c:pt>
                <c:pt idx="331">
                  <c:v>1992</c:v>
                </c:pt>
                <c:pt idx="332">
                  <c:v>1992</c:v>
                </c:pt>
                <c:pt idx="333">
                  <c:v>1992</c:v>
                </c:pt>
                <c:pt idx="334">
                  <c:v>1992</c:v>
                </c:pt>
                <c:pt idx="335">
                  <c:v>1992</c:v>
                </c:pt>
                <c:pt idx="336">
                  <c:v>1993</c:v>
                </c:pt>
                <c:pt idx="337">
                  <c:v>1993</c:v>
                </c:pt>
                <c:pt idx="338">
                  <c:v>1993</c:v>
                </c:pt>
                <c:pt idx="339">
                  <c:v>1993</c:v>
                </c:pt>
                <c:pt idx="340">
                  <c:v>1993</c:v>
                </c:pt>
                <c:pt idx="341">
                  <c:v>1993</c:v>
                </c:pt>
                <c:pt idx="342">
                  <c:v>1993</c:v>
                </c:pt>
                <c:pt idx="343">
                  <c:v>1993</c:v>
                </c:pt>
                <c:pt idx="344">
                  <c:v>1993</c:v>
                </c:pt>
                <c:pt idx="345">
                  <c:v>1993</c:v>
                </c:pt>
                <c:pt idx="346">
                  <c:v>1993</c:v>
                </c:pt>
                <c:pt idx="347">
                  <c:v>1993</c:v>
                </c:pt>
                <c:pt idx="348">
                  <c:v>1994</c:v>
                </c:pt>
                <c:pt idx="349">
                  <c:v>1994</c:v>
                </c:pt>
                <c:pt idx="350">
                  <c:v>1994</c:v>
                </c:pt>
                <c:pt idx="351">
                  <c:v>1994</c:v>
                </c:pt>
                <c:pt idx="352">
                  <c:v>1994</c:v>
                </c:pt>
                <c:pt idx="353">
                  <c:v>1994</c:v>
                </c:pt>
                <c:pt idx="354">
                  <c:v>1994</c:v>
                </c:pt>
                <c:pt idx="355">
                  <c:v>1994</c:v>
                </c:pt>
                <c:pt idx="356">
                  <c:v>1994</c:v>
                </c:pt>
                <c:pt idx="357">
                  <c:v>1994</c:v>
                </c:pt>
                <c:pt idx="358">
                  <c:v>1994</c:v>
                </c:pt>
                <c:pt idx="359">
                  <c:v>1994</c:v>
                </c:pt>
                <c:pt idx="360">
                  <c:v>1995</c:v>
                </c:pt>
                <c:pt idx="361">
                  <c:v>1995</c:v>
                </c:pt>
                <c:pt idx="362">
                  <c:v>1995</c:v>
                </c:pt>
                <c:pt idx="363">
                  <c:v>1995</c:v>
                </c:pt>
                <c:pt idx="364">
                  <c:v>1995</c:v>
                </c:pt>
                <c:pt idx="365">
                  <c:v>1995</c:v>
                </c:pt>
                <c:pt idx="366">
                  <c:v>1995</c:v>
                </c:pt>
                <c:pt idx="367">
                  <c:v>1995</c:v>
                </c:pt>
                <c:pt idx="368">
                  <c:v>1995</c:v>
                </c:pt>
                <c:pt idx="369">
                  <c:v>1995</c:v>
                </c:pt>
                <c:pt idx="370">
                  <c:v>1995</c:v>
                </c:pt>
                <c:pt idx="371">
                  <c:v>1995</c:v>
                </c:pt>
                <c:pt idx="372">
                  <c:v>1996</c:v>
                </c:pt>
                <c:pt idx="373">
                  <c:v>1996</c:v>
                </c:pt>
                <c:pt idx="374">
                  <c:v>1996</c:v>
                </c:pt>
                <c:pt idx="375">
                  <c:v>1996</c:v>
                </c:pt>
                <c:pt idx="376">
                  <c:v>1996</c:v>
                </c:pt>
                <c:pt idx="377">
                  <c:v>1996</c:v>
                </c:pt>
                <c:pt idx="378">
                  <c:v>1996</c:v>
                </c:pt>
                <c:pt idx="379">
                  <c:v>1996</c:v>
                </c:pt>
                <c:pt idx="380">
                  <c:v>1996</c:v>
                </c:pt>
                <c:pt idx="381">
                  <c:v>1996</c:v>
                </c:pt>
                <c:pt idx="382">
                  <c:v>1996</c:v>
                </c:pt>
                <c:pt idx="383">
                  <c:v>1996</c:v>
                </c:pt>
                <c:pt idx="384">
                  <c:v>1997</c:v>
                </c:pt>
                <c:pt idx="385">
                  <c:v>1997</c:v>
                </c:pt>
                <c:pt idx="386">
                  <c:v>1997</c:v>
                </c:pt>
                <c:pt idx="387">
                  <c:v>1997</c:v>
                </c:pt>
                <c:pt idx="388">
                  <c:v>1997</c:v>
                </c:pt>
                <c:pt idx="389">
                  <c:v>1997</c:v>
                </c:pt>
                <c:pt idx="390">
                  <c:v>1997</c:v>
                </c:pt>
                <c:pt idx="391">
                  <c:v>1997</c:v>
                </c:pt>
                <c:pt idx="392">
                  <c:v>1997</c:v>
                </c:pt>
                <c:pt idx="393">
                  <c:v>1997</c:v>
                </c:pt>
                <c:pt idx="394">
                  <c:v>1997</c:v>
                </c:pt>
                <c:pt idx="395">
                  <c:v>1997</c:v>
                </c:pt>
                <c:pt idx="396">
                  <c:v>1998</c:v>
                </c:pt>
                <c:pt idx="397">
                  <c:v>1998</c:v>
                </c:pt>
                <c:pt idx="398">
                  <c:v>1998</c:v>
                </c:pt>
                <c:pt idx="399">
                  <c:v>1998</c:v>
                </c:pt>
                <c:pt idx="400">
                  <c:v>1998</c:v>
                </c:pt>
                <c:pt idx="401">
                  <c:v>1998</c:v>
                </c:pt>
                <c:pt idx="402">
                  <c:v>1998</c:v>
                </c:pt>
                <c:pt idx="403">
                  <c:v>1998</c:v>
                </c:pt>
                <c:pt idx="404">
                  <c:v>1998</c:v>
                </c:pt>
                <c:pt idx="405">
                  <c:v>1998</c:v>
                </c:pt>
                <c:pt idx="406">
                  <c:v>1998</c:v>
                </c:pt>
                <c:pt idx="407">
                  <c:v>1998</c:v>
                </c:pt>
                <c:pt idx="408">
                  <c:v>1999</c:v>
                </c:pt>
                <c:pt idx="409">
                  <c:v>1999</c:v>
                </c:pt>
                <c:pt idx="410">
                  <c:v>1999</c:v>
                </c:pt>
                <c:pt idx="411">
                  <c:v>1999</c:v>
                </c:pt>
                <c:pt idx="412">
                  <c:v>1999</c:v>
                </c:pt>
                <c:pt idx="413">
                  <c:v>1999</c:v>
                </c:pt>
                <c:pt idx="414">
                  <c:v>1999</c:v>
                </c:pt>
                <c:pt idx="415">
                  <c:v>1999</c:v>
                </c:pt>
                <c:pt idx="416">
                  <c:v>1999</c:v>
                </c:pt>
                <c:pt idx="417">
                  <c:v>1999</c:v>
                </c:pt>
                <c:pt idx="418">
                  <c:v>1999</c:v>
                </c:pt>
                <c:pt idx="419">
                  <c:v>1999</c:v>
                </c:pt>
                <c:pt idx="420">
                  <c:v>2000</c:v>
                </c:pt>
                <c:pt idx="421">
                  <c:v>2000</c:v>
                </c:pt>
                <c:pt idx="422">
                  <c:v>2000</c:v>
                </c:pt>
                <c:pt idx="423">
                  <c:v>2000</c:v>
                </c:pt>
                <c:pt idx="424">
                  <c:v>2000</c:v>
                </c:pt>
                <c:pt idx="425">
                  <c:v>2000</c:v>
                </c:pt>
                <c:pt idx="426">
                  <c:v>2000</c:v>
                </c:pt>
                <c:pt idx="427">
                  <c:v>2000</c:v>
                </c:pt>
                <c:pt idx="428">
                  <c:v>2000</c:v>
                </c:pt>
                <c:pt idx="429">
                  <c:v>2000</c:v>
                </c:pt>
                <c:pt idx="430">
                  <c:v>2000</c:v>
                </c:pt>
                <c:pt idx="431">
                  <c:v>2000</c:v>
                </c:pt>
                <c:pt idx="432">
                  <c:v>2001</c:v>
                </c:pt>
                <c:pt idx="433">
                  <c:v>2001</c:v>
                </c:pt>
                <c:pt idx="434">
                  <c:v>2001</c:v>
                </c:pt>
                <c:pt idx="435">
                  <c:v>2001</c:v>
                </c:pt>
                <c:pt idx="436">
                  <c:v>2001</c:v>
                </c:pt>
                <c:pt idx="437">
                  <c:v>2001</c:v>
                </c:pt>
                <c:pt idx="438">
                  <c:v>2001</c:v>
                </c:pt>
                <c:pt idx="439">
                  <c:v>2001</c:v>
                </c:pt>
                <c:pt idx="440">
                  <c:v>2001</c:v>
                </c:pt>
                <c:pt idx="441">
                  <c:v>2001</c:v>
                </c:pt>
                <c:pt idx="442">
                  <c:v>2001</c:v>
                </c:pt>
                <c:pt idx="443">
                  <c:v>2001</c:v>
                </c:pt>
                <c:pt idx="444">
                  <c:v>2002</c:v>
                </c:pt>
                <c:pt idx="445">
                  <c:v>2002</c:v>
                </c:pt>
                <c:pt idx="446">
                  <c:v>2002</c:v>
                </c:pt>
                <c:pt idx="447">
                  <c:v>2002</c:v>
                </c:pt>
                <c:pt idx="448">
                  <c:v>2002</c:v>
                </c:pt>
                <c:pt idx="449">
                  <c:v>2002</c:v>
                </c:pt>
                <c:pt idx="450">
                  <c:v>2002</c:v>
                </c:pt>
                <c:pt idx="451">
                  <c:v>2002</c:v>
                </c:pt>
                <c:pt idx="452">
                  <c:v>2002</c:v>
                </c:pt>
                <c:pt idx="453">
                  <c:v>2002</c:v>
                </c:pt>
                <c:pt idx="454">
                  <c:v>2002</c:v>
                </c:pt>
                <c:pt idx="455">
                  <c:v>2002</c:v>
                </c:pt>
                <c:pt idx="456">
                  <c:v>2003</c:v>
                </c:pt>
                <c:pt idx="457">
                  <c:v>2003</c:v>
                </c:pt>
                <c:pt idx="458">
                  <c:v>2003</c:v>
                </c:pt>
                <c:pt idx="459">
                  <c:v>2003</c:v>
                </c:pt>
                <c:pt idx="460">
                  <c:v>2003</c:v>
                </c:pt>
                <c:pt idx="461">
                  <c:v>2003</c:v>
                </c:pt>
                <c:pt idx="462">
                  <c:v>2003</c:v>
                </c:pt>
                <c:pt idx="463">
                  <c:v>2003</c:v>
                </c:pt>
                <c:pt idx="464">
                  <c:v>2003</c:v>
                </c:pt>
                <c:pt idx="465">
                  <c:v>2003</c:v>
                </c:pt>
                <c:pt idx="466">
                  <c:v>2003</c:v>
                </c:pt>
                <c:pt idx="467">
                  <c:v>2003</c:v>
                </c:pt>
                <c:pt idx="468">
                  <c:v>2004</c:v>
                </c:pt>
                <c:pt idx="469">
                  <c:v>2004</c:v>
                </c:pt>
                <c:pt idx="470">
                  <c:v>2004</c:v>
                </c:pt>
                <c:pt idx="471">
                  <c:v>2004</c:v>
                </c:pt>
                <c:pt idx="472">
                  <c:v>2004</c:v>
                </c:pt>
                <c:pt idx="473">
                  <c:v>2004</c:v>
                </c:pt>
                <c:pt idx="474">
                  <c:v>2004</c:v>
                </c:pt>
                <c:pt idx="475">
                  <c:v>2004</c:v>
                </c:pt>
                <c:pt idx="476">
                  <c:v>2004</c:v>
                </c:pt>
                <c:pt idx="477">
                  <c:v>2004</c:v>
                </c:pt>
                <c:pt idx="478">
                  <c:v>2004</c:v>
                </c:pt>
                <c:pt idx="479">
                  <c:v>2004</c:v>
                </c:pt>
                <c:pt idx="480">
                  <c:v>2005</c:v>
                </c:pt>
                <c:pt idx="481">
                  <c:v>2005</c:v>
                </c:pt>
                <c:pt idx="482">
                  <c:v>2005</c:v>
                </c:pt>
                <c:pt idx="483">
                  <c:v>2005</c:v>
                </c:pt>
                <c:pt idx="484">
                  <c:v>2005</c:v>
                </c:pt>
                <c:pt idx="485">
                  <c:v>2005</c:v>
                </c:pt>
                <c:pt idx="486">
                  <c:v>2005</c:v>
                </c:pt>
                <c:pt idx="487">
                  <c:v>2005</c:v>
                </c:pt>
                <c:pt idx="488">
                  <c:v>2005</c:v>
                </c:pt>
                <c:pt idx="489">
                  <c:v>2005</c:v>
                </c:pt>
                <c:pt idx="490">
                  <c:v>2005</c:v>
                </c:pt>
                <c:pt idx="491">
                  <c:v>2005</c:v>
                </c:pt>
                <c:pt idx="492">
                  <c:v>2006</c:v>
                </c:pt>
                <c:pt idx="493">
                  <c:v>2006</c:v>
                </c:pt>
                <c:pt idx="494">
                  <c:v>2006</c:v>
                </c:pt>
                <c:pt idx="495">
                  <c:v>2006</c:v>
                </c:pt>
                <c:pt idx="496">
                  <c:v>2006</c:v>
                </c:pt>
                <c:pt idx="497">
                  <c:v>2006</c:v>
                </c:pt>
                <c:pt idx="498">
                  <c:v>2006</c:v>
                </c:pt>
                <c:pt idx="499">
                  <c:v>2006</c:v>
                </c:pt>
                <c:pt idx="500">
                  <c:v>2006</c:v>
                </c:pt>
                <c:pt idx="501">
                  <c:v>2006</c:v>
                </c:pt>
                <c:pt idx="502">
                  <c:v>2006</c:v>
                </c:pt>
                <c:pt idx="503">
                  <c:v>2006</c:v>
                </c:pt>
                <c:pt idx="504">
                  <c:v>2007</c:v>
                </c:pt>
                <c:pt idx="505">
                  <c:v>2007</c:v>
                </c:pt>
                <c:pt idx="506">
                  <c:v>2007</c:v>
                </c:pt>
                <c:pt idx="507">
                  <c:v>2007</c:v>
                </c:pt>
                <c:pt idx="508">
                  <c:v>2007</c:v>
                </c:pt>
                <c:pt idx="509">
                  <c:v>2007</c:v>
                </c:pt>
                <c:pt idx="510">
                  <c:v>2007</c:v>
                </c:pt>
                <c:pt idx="511">
                  <c:v>2007</c:v>
                </c:pt>
                <c:pt idx="512">
                  <c:v>2007</c:v>
                </c:pt>
                <c:pt idx="513">
                  <c:v>2007</c:v>
                </c:pt>
                <c:pt idx="514">
                  <c:v>2007</c:v>
                </c:pt>
                <c:pt idx="515">
                  <c:v>2007</c:v>
                </c:pt>
                <c:pt idx="516">
                  <c:v>2008</c:v>
                </c:pt>
                <c:pt idx="517">
                  <c:v>2008</c:v>
                </c:pt>
                <c:pt idx="518">
                  <c:v>2008</c:v>
                </c:pt>
                <c:pt idx="519">
                  <c:v>2008</c:v>
                </c:pt>
                <c:pt idx="520">
                  <c:v>2008</c:v>
                </c:pt>
                <c:pt idx="521">
                  <c:v>2008</c:v>
                </c:pt>
                <c:pt idx="522">
                  <c:v>2008</c:v>
                </c:pt>
                <c:pt idx="523">
                  <c:v>2008</c:v>
                </c:pt>
                <c:pt idx="524">
                  <c:v>2008</c:v>
                </c:pt>
                <c:pt idx="525">
                  <c:v>2008</c:v>
                </c:pt>
                <c:pt idx="526">
                  <c:v>2008</c:v>
                </c:pt>
                <c:pt idx="527">
                  <c:v>2008</c:v>
                </c:pt>
                <c:pt idx="528">
                  <c:v>2009</c:v>
                </c:pt>
                <c:pt idx="529">
                  <c:v>2009</c:v>
                </c:pt>
                <c:pt idx="530">
                  <c:v>2009</c:v>
                </c:pt>
                <c:pt idx="531">
                  <c:v>2009</c:v>
                </c:pt>
                <c:pt idx="532">
                  <c:v>2009</c:v>
                </c:pt>
                <c:pt idx="533">
                  <c:v>2009</c:v>
                </c:pt>
                <c:pt idx="534">
                  <c:v>2009</c:v>
                </c:pt>
                <c:pt idx="535">
                  <c:v>2009</c:v>
                </c:pt>
                <c:pt idx="536">
                  <c:v>2009</c:v>
                </c:pt>
                <c:pt idx="537">
                  <c:v>2009</c:v>
                </c:pt>
                <c:pt idx="538">
                  <c:v>2009</c:v>
                </c:pt>
                <c:pt idx="539">
                  <c:v>2009</c:v>
                </c:pt>
                <c:pt idx="540">
                  <c:v>2010</c:v>
                </c:pt>
                <c:pt idx="541">
                  <c:v>2010</c:v>
                </c:pt>
                <c:pt idx="542">
                  <c:v>2010</c:v>
                </c:pt>
                <c:pt idx="543">
                  <c:v>2010</c:v>
                </c:pt>
                <c:pt idx="544">
                  <c:v>2010</c:v>
                </c:pt>
                <c:pt idx="545">
                  <c:v>2010</c:v>
                </c:pt>
                <c:pt idx="546">
                  <c:v>2010</c:v>
                </c:pt>
                <c:pt idx="547">
                  <c:v>2010</c:v>
                </c:pt>
                <c:pt idx="548">
                  <c:v>2010</c:v>
                </c:pt>
                <c:pt idx="549">
                  <c:v>2010</c:v>
                </c:pt>
                <c:pt idx="550">
                  <c:v>2010</c:v>
                </c:pt>
                <c:pt idx="551">
                  <c:v>2010</c:v>
                </c:pt>
                <c:pt idx="552">
                  <c:v>2011</c:v>
                </c:pt>
                <c:pt idx="553">
                  <c:v>2011</c:v>
                </c:pt>
                <c:pt idx="554">
                  <c:v>2011</c:v>
                </c:pt>
                <c:pt idx="555">
                  <c:v>2011</c:v>
                </c:pt>
                <c:pt idx="556">
                  <c:v>2011</c:v>
                </c:pt>
                <c:pt idx="557">
                  <c:v>2011</c:v>
                </c:pt>
                <c:pt idx="558">
                  <c:v>2011</c:v>
                </c:pt>
                <c:pt idx="559">
                  <c:v>2011</c:v>
                </c:pt>
                <c:pt idx="560">
                  <c:v>2011</c:v>
                </c:pt>
                <c:pt idx="561">
                  <c:v>2011</c:v>
                </c:pt>
                <c:pt idx="562">
                  <c:v>2011</c:v>
                </c:pt>
                <c:pt idx="563">
                  <c:v>2011</c:v>
                </c:pt>
                <c:pt idx="564">
                  <c:v>2012</c:v>
                </c:pt>
                <c:pt idx="565">
                  <c:v>2012</c:v>
                </c:pt>
                <c:pt idx="566">
                  <c:v>2012</c:v>
                </c:pt>
                <c:pt idx="567">
                  <c:v>2012</c:v>
                </c:pt>
                <c:pt idx="568">
                  <c:v>2012</c:v>
                </c:pt>
                <c:pt idx="569">
                  <c:v>2012</c:v>
                </c:pt>
                <c:pt idx="570">
                  <c:v>2012</c:v>
                </c:pt>
                <c:pt idx="571">
                  <c:v>2012</c:v>
                </c:pt>
                <c:pt idx="572">
                  <c:v>2012</c:v>
                </c:pt>
                <c:pt idx="573">
                  <c:v>2012</c:v>
                </c:pt>
                <c:pt idx="574">
                  <c:v>2012</c:v>
                </c:pt>
                <c:pt idx="575">
                  <c:v>2012</c:v>
                </c:pt>
                <c:pt idx="576">
                  <c:v>2013</c:v>
                </c:pt>
                <c:pt idx="577">
                  <c:v>2013</c:v>
                </c:pt>
                <c:pt idx="578">
                  <c:v>2013</c:v>
                </c:pt>
                <c:pt idx="579">
                  <c:v>2013</c:v>
                </c:pt>
                <c:pt idx="580">
                  <c:v>2013</c:v>
                </c:pt>
                <c:pt idx="581">
                  <c:v>2013</c:v>
                </c:pt>
                <c:pt idx="582">
                  <c:v>2013</c:v>
                </c:pt>
                <c:pt idx="583">
                  <c:v>2013</c:v>
                </c:pt>
                <c:pt idx="584">
                  <c:v>2013</c:v>
                </c:pt>
                <c:pt idx="585">
                  <c:v>2013</c:v>
                </c:pt>
                <c:pt idx="586">
                  <c:v>2013</c:v>
                </c:pt>
                <c:pt idx="587">
                  <c:v>2013</c:v>
                </c:pt>
                <c:pt idx="588">
                  <c:v>2014</c:v>
                </c:pt>
                <c:pt idx="589">
                  <c:v>2014</c:v>
                </c:pt>
                <c:pt idx="590">
                  <c:v>2014</c:v>
                </c:pt>
                <c:pt idx="591">
                  <c:v>2014</c:v>
                </c:pt>
                <c:pt idx="592">
                  <c:v>2014</c:v>
                </c:pt>
                <c:pt idx="593">
                  <c:v>2014</c:v>
                </c:pt>
                <c:pt idx="594">
                  <c:v>2014</c:v>
                </c:pt>
                <c:pt idx="595">
                  <c:v>2014</c:v>
                </c:pt>
                <c:pt idx="596">
                  <c:v>2014</c:v>
                </c:pt>
                <c:pt idx="597">
                  <c:v>2014</c:v>
                </c:pt>
                <c:pt idx="598">
                  <c:v>2014</c:v>
                </c:pt>
                <c:pt idx="599">
                  <c:v>2014</c:v>
                </c:pt>
                <c:pt idx="600">
                  <c:v>2015</c:v>
                </c:pt>
                <c:pt idx="601">
                  <c:v>2015</c:v>
                </c:pt>
                <c:pt idx="602">
                  <c:v>2015</c:v>
                </c:pt>
              </c:numCache>
            </c:numRef>
          </c:cat>
          <c:val>
            <c:numRef>
              <c:f>Sheet1!$O$197:$O$799</c:f>
              <c:numCache>
                <c:formatCode>General</c:formatCode>
                <c:ptCount val="603"/>
                <c:pt idx="0">
                  <c:v>-7.906926735640836E-2</c:v>
                </c:pt>
                <c:pt idx="1">
                  <c:v>-7.599994520065248E-2</c:v>
                </c:pt>
                <c:pt idx="2">
                  <c:v>-7.1591858072583309E-2</c:v>
                </c:pt>
                <c:pt idx="3">
                  <c:v>-6.4325401746959082E-2</c:v>
                </c:pt>
                <c:pt idx="4">
                  <c:v>-5.5257349021763727E-2</c:v>
                </c:pt>
                <c:pt idx="5">
                  <c:v>-4.3718173787015639E-2</c:v>
                </c:pt>
                <c:pt idx="6">
                  <c:v>-3.2279972690859332E-2</c:v>
                </c:pt>
                <c:pt idx="7">
                  <c:v>-2.304584103857981E-2</c:v>
                </c:pt>
                <c:pt idx="8">
                  <c:v>-1.5131145864379587E-2</c:v>
                </c:pt>
                <c:pt idx="9">
                  <c:v>-8.9640998222299227E-3</c:v>
                </c:pt>
                <c:pt idx="10">
                  <c:v>-3.0898125897269512E-3</c:v>
                </c:pt>
                <c:pt idx="11">
                  <c:v>3.2048960000158827E-3</c:v>
                </c:pt>
                <c:pt idx="12">
                  <c:v>1.028549201605021E-2</c:v>
                </c:pt>
                <c:pt idx="13">
                  <c:v>1.4094266083316893E-2</c:v>
                </c:pt>
                <c:pt idx="14">
                  <c:v>1.7831955322904401E-2</c:v>
                </c:pt>
                <c:pt idx="15">
                  <c:v>1.8508882791456124E-2</c:v>
                </c:pt>
                <c:pt idx="16">
                  <c:v>1.8885779320877615E-2</c:v>
                </c:pt>
                <c:pt idx="17">
                  <c:v>1.8497279929657377E-2</c:v>
                </c:pt>
                <c:pt idx="18">
                  <c:v>1.8390485359886476E-2</c:v>
                </c:pt>
                <c:pt idx="19">
                  <c:v>1.6691760465083111E-2</c:v>
                </c:pt>
                <c:pt idx="20">
                  <c:v>1.5640801836118566E-2</c:v>
                </c:pt>
                <c:pt idx="21">
                  <c:v>1.7262467027091968E-2</c:v>
                </c:pt>
                <c:pt idx="22">
                  <c:v>1.8542488019919871E-2</c:v>
                </c:pt>
                <c:pt idx="23">
                  <c:v>1.7388297886644071E-2</c:v>
                </c:pt>
                <c:pt idx="24">
                  <c:v>1.4760780400320065E-2</c:v>
                </c:pt>
                <c:pt idx="25">
                  <c:v>1.0977543837541272E-2</c:v>
                </c:pt>
                <c:pt idx="26">
                  <c:v>7.3751375760235469E-3</c:v>
                </c:pt>
                <c:pt idx="27">
                  <c:v>8.0552126935437684E-3</c:v>
                </c:pt>
                <c:pt idx="28">
                  <c:v>9.869426130562773E-3</c:v>
                </c:pt>
                <c:pt idx="29">
                  <c:v>9.4762782947411285E-3</c:v>
                </c:pt>
                <c:pt idx="30">
                  <c:v>9.8316086683367127E-3</c:v>
                </c:pt>
                <c:pt idx="31">
                  <c:v>9.3068924181638479E-3</c:v>
                </c:pt>
                <c:pt idx="32">
                  <c:v>6.9728065597936453E-3</c:v>
                </c:pt>
                <c:pt idx="33">
                  <c:v>5.3723031876304617E-3</c:v>
                </c:pt>
                <c:pt idx="34">
                  <c:v>5.2490206394569796E-3</c:v>
                </c:pt>
                <c:pt idx="35">
                  <c:v>4.5622356498682759E-3</c:v>
                </c:pt>
                <c:pt idx="36">
                  <c:v>4.8870567529328592E-3</c:v>
                </c:pt>
                <c:pt idx="37">
                  <c:v>6.8237765999125156E-3</c:v>
                </c:pt>
                <c:pt idx="38">
                  <c:v>7.3352057581853765E-3</c:v>
                </c:pt>
                <c:pt idx="39">
                  <c:v>7.6923145310186982E-3</c:v>
                </c:pt>
                <c:pt idx="40">
                  <c:v>8.6974922297980359E-3</c:v>
                </c:pt>
                <c:pt idx="41">
                  <c:v>1.1735911196329206E-2</c:v>
                </c:pt>
                <c:pt idx="42">
                  <c:v>1.731407776776888E-2</c:v>
                </c:pt>
                <c:pt idx="43">
                  <c:v>2.2843230355770024E-2</c:v>
                </c:pt>
                <c:pt idx="44">
                  <c:v>2.9735203279414858E-2</c:v>
                </c:pt>
                <c:pt idx="45">
                  <c:v>3.7530635336769008E-2</c:v>
                </c:pt>
                <c:pt idx="46">
                  <c:v>4.4158188241208159E-2</c:v>
                </c:pt>
                <c:pt idx="47">
                  <c:v>5.0760061818267484E-2</c:v>
                </c:pt>
                <c:pt idx="48">
                  <c:v>5.6958917044276927E-2</c:v>
                </c:pt>
                <c:pt idx="49">
                  <c:v>6.0790096505133083E-2</c:v>
                </c:pt>
                <c:pt idx="50">
                  <c:v>6.6587628541158378E-2</c:v>
                </c:pt>
                <c:pt idx="51">
                  <c:v>7.3096012163082369E-2</c:v>
                </c:pt>
                <c:pt idx="52">
                  <c:v>7.8820226138415911E-2</c:v>
                </c:pt>
                <c:pt idx="53">
                  <c:v>8.2336072873944413E-2</c:v>
                </c:pt>
                <c:pt idx="54">
                  <c:v>8.4519544878119607E-2</c:v>
                </c:pt>
                <c:pt idx="55">
                  <c:v>8.6181998589732453E-2</c:v>
                </c:pt>
                <c:pt idx="56">
                  <c:v>8.8768808022366155E-2</c:v>
                </c:pt>
                <c:pt idx="57">
                  <c:v>9.2006250038644849E-2</c:v>
                </c:pt>
                <c:pt idx="58">
                  <c:v>9.1822693729454619E-2</c:v>
                </c:pt>
                <c:pt idx="59">
                  <c:v>9.0241732598857941E-2</c:v>
                </c:pt>
                <c:pt idx="60">
                  <c:v>8.9601538828971414E-2</c:v>
                </c:pt>
                <c:pt idx="61">
                  <c:v>8.7517746067809654E-2</c:v>
                </c:pt>
                <c:pt idx="62">
                  <c:v>8.4966660957300502E-2</c:v>
                </c:pt>
                <c:pt idx="63">
                  <c:v>8.2459207827778866E-2</c:v>
                </c:pt>
                <c:pt idx="64">
                  <c:v>7.6760237235003845E-2</c:v>
                </c:pt>
                <c:pt idx="65">
                  <c:v>6.9541892686698026E-2</c:v>
                </c:pt>
                <c:pt idx="66">
                  <c:v>6.2234407541159262E-2</c:v>
                </c:pt>
                <c:pt idx="67">
                  <c:v>5.3256646542539213E-2</c:v>
                </c:pt>
                <c:pt idx="68">
                  <c:v>4.5195504864328495E-2</c:v>
                </c:pt>
                <c:pt idx="69">
                  <c:v>3.9371071504793048E-2</c:v>
                </c:pt>
                <c:pt idx="70">
                  <c:v>3.3021230153194366E-2</c:v>
                </c:pt>
                <c:pt idx="71">
                  <c:v>2.8207311169749363E-2</c:v>
                </c:pt>
                <c:pt idx="72">
                  <c:v>2.2237980633212282E-2</c:v>
                </c:pt>
                <c:pt idx="73">
                  <c:v>1.4340988349945714E-2</c:v>
                </c:pt>
                <c:pt idx="74">
                  <c:v>6.6564179457330036E-3</c:v>
                </c:pt>
                <c:pt idx="75">
                  <c:v>2.0984185949718581E-3</c:v>
                </c:pt>
                <c:pt idx="76">
                  <c:v>-1.1435396867963109E-3</c:v>
                </c:pt>
                <c:pt idx="77">
                  <c:v>-1.1808034086983232E-3</c:v>
                </c:pt>
                <c:pt idx="78">
                  <c:v>-4.1741159166800573E-4</c:v>
                </c:pt>
                <c:pt idx="79">
                  <c:v>-1.4513490099042842E-4</c:v>
                </c:pt>
                <c:pt idx="80">
                  <c:v>5.5374212603388241E-4</c:v>
                </c:pt>
                <c:pt idx="81">
                  <c:v>4.4020807286376563E-3</c:v>
                </c:pt>
                <c:pt idx="82">
                  <c:v>1.2279169766111479E-2</c:v>
                </c:pt>
                <c:pt idx="83">
                  <c:v>2.4774623244424653E-2</c:v>
                </c:pt>
                <c:pt idx="84">
                  <c:v>3.7486210269861306E-2</c:v>
                </c:pt>
                <c:pt idx="85">
                  <c:v>4.9453454562920739E-2</c:v>
                </c:pt>
                <c:pt idx="86">
                  <c:v>6.1702581943970117E-2</c:v>
                </c:pt>
                <c:pt idx="87">
                  <c:v>7.7357596976423762E-2</c:v>
                </c:pt>
                <c:pt idx="88">
                  <c:v>9.6044283047927365E-2</c:v>
                </c:pt>
                <c:pt idx="89">
                  <c:v>0.11762198917731083</c:v>
                </c:pt>
                <c:pt idx="90">
                  <c:v>0.13723240933029013</c:v>
                </c:pt>
                <c:pt idx="91">
                  <c:v>0.1520938317823923</c:v>
                </c:pt>
                <c:pt idx="92">
                  <c:v>0.16563174436837105</c:v>
                </c:pt>
                <c:pt idx="93">
                  <c:v>0.17681611052561624</c:v>
                </c:pt>
                <c:pt idx="94">
                  <c:v>0.18507920728586377</c:v>
                </c:pt>
                <c:pt idx="95">
                  <c:v>0.19182318639603888</c:v>
                </c:pt>
                <c:pt idx="96">
                  <c:v>0.19599372205518192</c:v>
                </c:pt>
                <c:pt idx="97">
                  <c:v>0.19532572655290606</c:v>
                </c:pt>
                <c:pt idx="98">
                  <c:v>0.19308206277907392</c:v>
                </c:pt>
                <c:pt idx="99">
                  <c:v>0.18846306810708488</c:v>
                </c:pt>
                <c:pt idx="100">
                  <c:v>0.17919769132382507</c:v>
                </c:pt>
                <c:pt idx="101">
                  <c:v>0.16866369497501088</c:v>
                </c:pt>
                <c:pt idx="102">
                  <c:v>0.15754573147058343</c:v>
                </c:pt>
                <c:pt idx="103">
                  <c:v>0.14492579752945334</c:v>
                </c:pt>
                <c:pt idx="104">
                  <c:v>0.13314084932800171</c:v>
                </c:pt>
                <c:pt idx="105">
                  <c:v>0.12479078591685641</c:v>
                </c:pt>
                <c:pt idx="106">
                  <c:v>0.11644522988029969</c:v>
                </c:pt>
                <c:pt idx="107">
                  <c:v>0.10757619149210947</c:v>
                </c:pt>
                <c:pt idx="108">
                  <c:v>9.9988558568725752E-2</c:v>
                </c:pt>
                <c:pt idx="109">
                  <c:v>9.2733299989674126E-2</c:v>
                </c:pt>
                <c:pt idx="110">
                  <c:v>8.4321647796304994E-2</c:v>
                </c:pt>
                <c:pt idx="111">
                  <c:v>7.8344744677200678E-2</c:v>
                </c:pt>
                <c:pt idx="112">
                  <c:v>7.5813492344645128E-2</c:v>
                </c:pt>
                <c:pt idx="113">
                  <c:v>7.4183113742481599E-2</c:v>
                </c:pt>
                <c:pt idx="114">
                  <c:v>7.2747170627526503E-2</c:v>
                </c:pt>
                <c:pt idx="115">
                  <c:v>7.0260153227608965E-2</c:v>
                </c:pt>
                <c:pt idx="116">
                  <c:v>6.5300050949687563E-2</c:v>
                </c:pt>
                <c:pt idx="117">
                  <c:v>5.9827005778785206E-2</c:v>
                </c:pt>
                <c:pt idx="118">
                  <c:v>5.4973172328904127E-2</c:v>
                </c:pt>
                <c:pt idx="119">
                  <c:v>5.0775049554397905E-2</c:v>
                </c:pt>
                <c:pt idx="120">
                  <c:v>4.5431727656456096E-2</c:v>
                </c:pt>
                <c:pt idx="121">
                  <c:v>3.8227136975786773E-2</c:v>
                </c:pt>
                <c:pt idx="122">
                  <c:v>3.0328747986019044E-2</c:v>
                </c:pt>
                <c:pt idx="123">
                  <c:v>2.3982483320509673E-2</c:v>
                </c:pt>
                <c:pt idx="124">
                  <c:v>1.6426041848977033E-2</c:v>
                </c:pt>
                <c:pt idx="125">
                  <c:v>7.8694165751327129E-3</c:v>
                </c:pt>
                <c:pt idx="126">
                  <c:v>-9.2329562051314106E-4</c:v>
                </c:pt>
                <c:pt idx="127">
                  <c:v>-9.395635668996663E-3</c:v>
                </c:pt>
                <c:pt idx="128">
                  <c:v>-1.7794287562345929E-2</c:v>
                </c:pt>
                <c:pt idx="129">
                  <c:v>-2.1997357962982817E-2</c:v>
                </c:pt>
                <c:pt idx="130">
                  <c:v>-2.2617717401643912E-2</c:v>
                </c:pt>
                <c:pt idx="131">
                  <c:v>-2.1361874105039418E-2</c:v>
                </c:pt>
                <c:pt idx="132">
                  <c:v>-1.8691562088783611E-2</c:v>
                </c:pt>
                <c:pt idx="133">
                  <c:v>-1.387036379395225E-2</c:v>
                </c:pt>
                <c:pt idx="134">
                  <c:v>-9.0364444665031341E-3</c:v>
                </c:pt>
                <c:pt idx="135">
                  <c:v>-2.3931477256264777E-3</c:v>
                </c:pt>
                <c:pt idx="136">
                  <c:v>8.5585638679928615E-3</c:v>
                </c:pt>
                <c:pt idx="137">
                  <c:v>2.051733810700896E-2</c:v>
                </c:pt>
                <c:pt idx="138">
                  <c:v>3.1473410683577369E-2</c:v>
                </c:pt>
                <c:pt idx="139">
                  <c:v>4.3415452123449785E-2</c:v>
                </c:pt>
                <c:pt idx="140">
                  <c:v>5.6419377429042294E-2</c:v>
                </c:pt>
                <c:pt idx="141">
                  <c:v>6.6073075237242887E-2</c:v>
                </c:pt>
                <c:pt idx="142">
                  <c:v>7.6535252893760203E-2</c:v>
                </c:pt>
                <c:pt idx="143">
                  <c:v>8.8088113640660493E-2</c:v>
                </c:pt>
                <c:pt idx="144">
                  <c:v>9.7497306706289033E-2</c:v>
                </c:pt>
                <c:pt idx="145">
                  <c:v>0.10641312407235044</c:v>
                </c:pt>
                <c:pt idx="146">
                  <c:v>0.11817256358834054</c:v>
                </c:pt>
                <c:pt idx="147">
                  <c:v>0.12860270627740314</c:v>
                </c:pt>
                <c:pt idx="148">
                  <c:v>0.13928394902869534</c:v>
                </c:pt>
                <c:pt idx="149">
                  <c:v>0.15131431720489461</c:v>
                </c:pt>
                <c:pt idx="150">
                  <c:v>0.162748240352697</c:v>
                </c:pt>
                <c:pt idx="151">
                  <c:v>0.17468433524974836</c:v>
                </c:pt>
                <c:pt idx="152">
                  <c:v>0.18428294747372262</c:v>
                </c:pt>
                <c:pt idx="153">
                  <c:v>0.19129623406586574</c:v>
                </c:pt>
                <c:pt idx="154">
                  <c:v>0.19697586327204128</c:v>
                </c:pt>
                <c:pt idx="155">
                  <c:v>0.20262716762964963</c:v>
                </c:pt>
                <c:pt idx="156">
                  <c:v>0.20958205362219001</c:v>
                </c:pt>
                <c:pt idx="157">
                  <c:v>0.21593179900756079</c:v>
                </c:pt>
                <c:pt idx="158">
                  <c:v>0.2195569949174758</c:v>
                </c:pt>
                <c:pt idx="159">
                  <c:v>0.22108853344161791</c:v>
                </c:pt>
                <c:pt idx="160">
                  <c:v>0.22250037629556238</c:v>
                </c:pt>
                <c:pt idx="161">
                  <c:v>0.22548718398070916</c:v>
                </c:pt>
                <c:pt idx="162">
                  <c:v>0.22860287312424277</c:v>
                </c:pt>
                <c:pt idx="163">
                  <c:v>0.22929887090605949</c:v>
                </c:pt>
                <c:pt idx="164">
                  <c:v>0.23304089919780896</c:v>
                </c:pt>
                <c:pt idx="165">
                  <c:v>0.23818850804973579</c:v>
                </c:pt>
                <c:pt idx="166">
                  <c:v>0.24426067022327153</c:v>
                </c:pt>
                <c:pt idx="167">
                  <c:v>0.25105151865219616</c:v>
                </c:pt>
                <c:pt idx="168">
                  <c:v>0.25754581638696061</c:v>
                </c:pt>
                <c:pt idx="169">
                  <c:v>0.26246748251730001</c:v>
                </c:pt>
                <c:pt idx="170">
                  <c:v>0.26835963829045861</c:v>
                </c:pt>
                <c:pt idx="171">
                  <c:v>0.27495818975954117</c:v>
                </c:pt>
                <c:pt idx="172">
                  <c:v>0.28247114354191921</c:v>
                </c:pt>
                <c:pt idx="173">
                  <c:v>0.28841832616215729</c:v>
                </c:pt>
                <c:pt idx="174">
                  <c:v>0.29535140592896603</c:v>
                </c:pt>
                <c:pt idx="175">
                  <c:v>0.30304794994793893</c:v>
                </c:pt>
                <c:pt idx="176">
                  <c:v>0.31064063987681806</c:v>
                </c:pt>
                <c:pt idx="177">
                  <c:v>0.31873020614190378</c:v>
                </c:pt>
                <c:pt idx="178">
                  <c:v>0.32778363676722516</c:v>
                </c:pt>
                <c:pt idx="179">
                  <c:v>0.33474211781036761</c:v>
                </c:pt>
                <c:pt idx="180">
                  <c:v>0.33945578899021261</c:v>
                </c:pt>
                <c:pt idx="181">
                  <c:v>0.34426354478811982</c:v>
                </c:pt>
                <c:pt idx="182">
                  <c:v>0.34967344428163089</c:v>
                </c:pt>
                <c:pt idx="183">
                  <c:v>0.35534433356174644</c:v>
                </c:pt>
                <c:pt idx="184">
                  <c:v>0.36012810592287647</c:v>
                </c:pt>
                <c:pt idx="185">
                  <c:v>0.36311831714905307</c:v>
                </c:pt>
                <c:pt idx="186">
                  <c:v>0.36423078319343605</c:v>
                </c:pt>
                <c:pt idx="187">
                  <c:v>0.36723355931606189</c:v>
                </c:pt>
                <c:pt idx="188">
                  <c:v>0.37037499517610079</c:v>
                </c:pt>
                <c:pt idx="189">
                  <c:v>0.37155130276136283</c:v>
                </c:pt>
                <c:pt idx="190">
                  <c:v>0.37145618135047015</c:v>
                </c:pt>
                <c:pt idx="191">
                  <c:v>0.3694447682887721</c:v>
                </c:pt>
                <c:pt idx="192">
                  <c:v>0.36770700190878158</c:v>
                </c:pt>
                <c:pt idx="193">
                  <c:v>0.36999555058685224</c:v>
                </c:pt>
                <c:pt idx="194">
                  <c:v>0.37273155272284614</c:v>
                </c:pt>
                <c:pt idx="195">
                  <c:v>0.37218632847117539</c:v>
                </c:pt>
                <c:pt idx="196">
                  <c:v>0.37048394242583171</c:v>
                </c:pt>
                <c:pt idx="197">
                  <c:v>0.36823586490812754</c:v>
                </c:pt>
                <c:pt idx="198">
                  <c:v>0.36628388332974499</c:v>
                </c:pt>
                <c:pt idx="199">
                  <c:v>0.36588788068027572</c:v>
                </c:pt>
                <c:pt idx="200">
                  <c:v>0.36380408880256665</c:v>
                </c:pt>
                <c:pt idx="201">
                  <c:v>0.36202812260120359</c:v>
                </c:pt>
                <c:pt idx="202">
                  <c:v>0.36115953279597346</c:v>
                </c:pt>
                <c:pt idx="203">
                  <c:v>0.361470634698903</c:v>
                </c:pt>
                <c:pt idx="204">
                  <c:v>0.36249994415662562</c:v>
                </c:pt>
                <c:pt idx="205">
                  <c:v>0.36385306493860609</c:v>
                </c:pt>
                <c:pt idx="206">
                  <c:v>0.36456559643896719</c:v>
                </c:pt>
                <c:pt idx="207">
                  <c:v>0.36836320353776753</c:v>
                </c:pt>
                <c:pt idx="208">
                  <c:v>0.37390437110163327</c:v>
                </c:pt>
                <c:pt idx="209">
                  <c:v>0.38293021527454596</c:v>
                </c:pt>
                <c:pt idx="210">
                  <c:v>0.392719851609791</c:v>
                </c:pt>
                <c:pt idx="211">
                  <c:v>0.4021313291109766</c:v>
                </c:pt>
                <c:pt idx="212">
                  <c:v>0.41142977526573349</c:v>
                </c:pt>
                <c:pt idx="213">
                  <c:v>0.42102774587539421</c:v>
                </c:pt>
                <c:pt idx="214">
                  <c:v>0.42833175019851583</c:v>
                </c:pt>
                <c:pt idx="215">
                  <c:v>0.4347638065904082</c:v>
                </c:pt>
                <c:pt idx="216">
                  <c:v>0.43945461981814748</c:v>
                </c:pt>
                <c:pt idx="217">
                  <c:v>0.44162438564714601</c:v>
                </c:pt>
                <c:pt idx="218">
                  <c:v>0.44098545224267344</c:v>
                </c:pt>
                <c:pt idx="219">
                  <c:v>0.43781863817635713</c:v>
                </c:pt>
                <c:pt idx="220">
                  <c:v>0.43252145701599815</c:v>
                </c:pt>
                <c:pt idx="221">
                  <c:v>0.42424282872946312</c:v>
                </c:pt>
                <c:pt idx="222">
                  <c:v>0.41206969315557884</c:v>
                </c:pt>
                <c:pt idx="223">
                  <c:v>0.39999158285491526</c:v>
                </c:pt>
                <c:pt idx="224">
                  <c:v>0.38749354662275126</c:v>
                </c:pt>
                <c:pt idx="225">
                  <c:v>0.37443756797056266</c:v>
                </c:pt>
                <c:pt idx="226">
                  <c:v>0.36146857461511478</c:v>
                </c:pt>
                <c:pt idx="227">
                  <c:v>0.34861732800572376</c:v>
                </c:pt>
                <c:pt idx="228">
                  <c:v>0.33545476303334354</c:v>
                </c:pt>
                <c:pt idx="229">
                  <c:v>0.32717873917856033</c:v>
                </c:pt>
                <c:pt idx="230">
                  <c:v>0.3211731150970214</c:v>
                </c:pt>
                <c:pt idx="231">
                  <c:v>0.31363774658986371</c:v>
                </c:pt>
                <c:pt idx="232">
                  <c:v>0.30468619478629189</c:v>
                </c:pt>
                <c:pt idx="233">
                  <c:v>0.29671638243346959</c:v>
                </c:pt>
                <c:pt idx="234">
                  <c:v>0.28913705649331978</c:v>
                </c:pt>
                <c:pt idx="235">
                  <c:v>0.28213248087688836</c:v>
                </c:pt>
                <c:pt idx="236">
                  <c:v>0.27717470075637735</c:v>
                </c:pt>
                <c:pt idx="237">
                  <c:v>0.2699916513929565</c:v>
                </c:pt>
                <c:pt idx="238">
                  <c:v>0.26441576383557186</c:v>
                </c:pt>
                <c:pt idx="239">
                  <c:v>0.25941073110791502</c:v>
                </c:pt>
                <c:pt idx="240">
                  <c:v>0.25370404799018426</c:v>
                </c:pt>
                <c:pt idx="241">
                  <c:v>0.24729992183099581</c:v>
                </c:pt>
                <c:pt idx="242">
                  <c:v>0.24423901464176317</c:v>
                </c:pt>
                <c:pt idx="243">
                  <c:v>0.24074994650319731</c:v>
                </c:pt>
                <c:pt idx="244">
                  <c:v>0.2399524381436568</c:v>
                </c:pt>
                <c:pt idx="245">
                  <c:v>0.23916079396776227</c:v>
                </c:pt>
                <c:pt idx="246">
                  <c:v>0.2379135813457168</c:v>
                </c:pt>
                <c:pt idx="247">
                  <c:v>0.23697305719997386</c:v>
                </c:pt>
                <c:pt idx="248">
                  <c:v>0.23732337224113381</c:v>
                </c:pt>
                <c:pt idx="249">
                  <c:v>0.24002214499040825</c:v>
                </c:pt>
                <c:pt idx="250">
                  <c:v>0.24150265114767416</c:v>
                </c:pt>
                <c:pt idx="251">
                  <c:v>0.24322813564053797</c:v>
                </c:pt>
                <c:pt idx="252">
                  <c:v>0.24720420402946988</c:v>
                </c:pt>
                <c:pt idx="253">
                  <c:v>0.25359012521614283</c:v>
                </c:pt>
                <c:pt idx="254">
                  <c:v>0.25810688644172008</c:v>
                </c:pt>
                <c:pt idx="255">
                  <c:v>0.26452241450181646</c:v>
                </c:pt>
                <c:pt idx="256">
                  <c:v>0.27194686575744187</c:v>
                </c:pt>
                <c:pt idx="257">
                  <c:v>0.27976788882010589</c:v>
                </c:pt>
                <c:pt idx="258">
                  <c:v>0.28931447204879451</c:v>
                </c:pt>
                <c:pt idx="259">
                  <c:v>0.30239067520275142</c:v>
                </c:pt>
                <c:pt idx="260">
                  <c:v>0.31478601078110757</c:v>
                </c:pt>
                <c:pt idx="261">
                  <c:v>0.32718130470091644</c:v>
                </c:pt>
                <c:pt idx="262">
                  <c:v>0.34001012938951841</c:v>
                </c:pt>
                <c:pt idx="263">
                  <c:v>0.35243478514226934</c:v>
                </c:pt>
                <c:pt idx="264">
                  <c:v>0.36466479466005158</c:v>
                </c:pt>
                <c:pt idx="265">
                  <c:v>0.3788323776607756</c:v>
                </c:pt>
                <c:pt idx="266">
                  <c:v>0.39241378746634881</c:v>
                </c:pt>
                <c:pt idx="267">
                  <c:v>0.40556611375761165</c:v>
                </c:pt>
                <c:pt idx="268">
                  <c:v>0.41728830215861418</c:v>
                </c:pt>
                <c:pt idx="269">
                  <c:v>0.42765886544750686</c:v>
                </c:pt>
                <c:pt idx="270">
                  <c:v>0.43669187536073922</c:v>
                </c:pt>
                <c:pt idx="271">
                  <c:v>0.44415822335050115</c:v>
                </c:pt>
                <c:pt idx="272">
                  <c:v>0.44981213528029002</c:v>
                </c:pt>
                <c:pt idx="273">
                  <c:v>0.45281859209253295</c:v>
                </c:pt>
                <c:pt idx="274">
                  <c:v>0.45290208925693948</c:v>
                </c:pt>
                <c:pt idx="275">
                  <c:v>0.4505021870308713</c:v>
                </c:pt>
                <c:pt idx="276">
                  <c:v>0.44535248258542337</c:v>
                </c:pt>
                <c:pt idx="277">
                  <c:v>0.43873200289428099</c:v>
                </c:pt>
                <c:pt idx="278">
                  <c:v>0.432654845040435</c:v>
                </c:pt>
                <c:pt idx="279">
                  <c:v>0.42545363815558679</c:v>
                </c:pt>
                <c:pt idx="280">
                  <c:v>0.41517743558158476</c:v>
                </c:pt>
                <c:pt idx="281">
                  <c:v>0.40364996836131978</c:v>
                </c:pt>
                <c:pt idx="282">
                  <c:v>0.39101235022130343</c:v>
                </c:pt>
                <c:pt idx="283">
                  <c:v>0.37899588682763796</c:v>
                </c:pt>
                <c:pt idx="284">
                  <c:v>0.36950701650276041</c:v>
                </c:pt>
                <c:pt idx="285">
                  <c:v>0.36131628270567945</c:v>
                </c:pt>
                <c:pt idx="286">
                  <c:v>0.35493687509626343</c:v>
                </c:pt>
                <c:pt idx="287">
                  <c:v>0.34906490336330048</c:v>
                </c:pt>
                <c:pt idx="288">
                  <c:v>0.34256338668741559</c:v>
                </c:pt>
                <c:pt idx="289">
                  <c:v>0.33859206016401217</c:v>
                </c:pt>
                <c:pt idx="290">
                  <c:v>0.3358346584193293</c:v>
                </c:pt>
                <c:pt idx="291">
                  <c:v>0.33616344894535877</c:v>
                </c:pt>
                <c:pt idx="292">
                  <c:v>0.33840150718423156</c:v>
                </c:pt>
                <c:pt idx="293">
                  <c:v>0.34005250933694703</c:v>
                </c:pt>
                <c:pt idx="294">
                  <c:v>0.34262958598866111</c:v>
                </c:pt>
                <c:pt idx="295">
                  <c:v>0.34771481644897839</c:v>
                </c:pt>
                <c:pt idx="296">
                  <c:v>0.35053045482433026</c:v>
                </c:pt>
                <c:pt idx="297">
                  <c:v>0.35536422605912532</c:v>
                </c:pt>
                <c:pt idx="298">
                  <c:v>0.36040452529965267</c:v>
                </c:pt>
                <c:pt idx="299">
                  <c:v>0.36447883943214993</c:v>
                </c:pt>
                <c:pt idx="300">
                  <c:v>0.37002774987169623</c:v>
                </c:pt>
                <c:pt idx="301">
                  <c:v>0.37833844282182683</c:v>
                </c:pt>
                <c:pt idx="302">
                  <c:v>0.38328174414059962</c:v>
                </c:pt>
                <c:pt idx="303">
                  <c:v>0.38967048490396422</c:v>
                </c:pt>
                <c:pt idx="304">
                  <c:v>0.39479526448541336</c:v>
                </c:pt>
                <c:pt idx="305">
                  <c:v>0.39797827315603657</c:v>
                </c:pt>
                <c:pt idx="306">
                  <c:v>0.4012821916604763</c:v>
                </c:pt>
                <c:pt idx="307">
                  <c:v>0.40506840937124738</c:v>
                </c:pt>
                <c:pt idx="308">
                  <c:v>0.40721433066811141</c:v>
                </c:pt>
                <c:pt idx="309">
                  <c:v>0.4099802657575366</c:v>
                </c:pt>
                <c:pt idx="310">
                  <c:v>0.41305080072594264</c:v>
                </c:pt>
                <c:pt idx="311">
                  <c:v>0.41439024676668557</c:v>
                </c:pt>
                <c:pt idx="312">
                  <c:v>0.41473529939128767</c:v>
                </c:pt>
                <c:pt idx="313">
                  <c:v>0.41350011935819952</c:v>
                </c:pt>
                <c:pt idx="314">
                  <c:v>0.41256455293574268</c:v>
                </c:pt>
                <c:pt idx="315">
                  <c:v>0.41273581013318561</c:v>
                </c:pt>
                <c:pt idx="316">
                  <c:v>0.41446618975398986</c:v>
                </c:pt>
                <c:pt idx="317">
                  <c:v>0.41611036616697028</c:v>
                </c:pt>
                <c:pt idx="318">
                  <c:v>0.41716627669223633</c:v>
                </c:pt>
                <c:pt idx="319">
                  <c:v>0.41659816124321714</c:v>
                </c:pt>
                <c:pt idx="320">
                  <c:v>0.41787973559418434</c:v>
                </c:pt>
                <c:pt idx="321">
                  <c:v>0.41888506835949652</c:v>
                </c:pt>
                <c:pt idx="322">
                  <c:v>0.41826067809794665</c:v>
                </c:pt>
                <c:pt idx="323">
                  <c:v>0.41619917330431444</c:v>
                </c:pt>
                <c:pt idx="324">
                  <c:v>0.41258955520291385</c:v>
                </c:pt>
                <c:pt idx="325">
                  <c:v>0.40893473801489316</c:v>
                </c:pt>
                <c:pt idx="326">
                  <c:v>0.40679973775234601</c:v>
                </c:pt>
                <c:pt idx="327">
                  <c:v>0.4031695718219856</c:v>
                </c:pt>
                <c:pt idx="328">
                  <c:v>0.39714361894522682</c:v>
                </c:pt>
                <c:pt idx="329">
                  <c:v>0.38694421052240263</c:v>
                </c:pt>
                <c:pt idx="330">
                  <c:v>0.37550709942938548</c:v>
                </c:pt>
                <c:pt idx="331">
                  <c:v>0.36504602746414527</c:v>
                </c:pt>
                <c:pt idx="332">
                  <c:v>0.35802505333739387</c:v>
                </c:pt>
                <c:pt idx="333">
                  <c:v>0.35392419000703496</c:v>
                </c:pt>
                <c:pt idx="334">
                  <c:v>0.34905157086053856</c:v>
                </c:pt>
                <c:pt idx="335">
                  <c:v>0.34387517715423799</c:v>
                </c:pt>
                <c:pt idx="336">
                  <c:v>0.3408177396159448</c:v>
                </c:pt>
                <c:pt idx="337">
                  <c:v>0.33848623924093807</c:v>
                </c:pt>
                <c:pt idx="338">
                  <c:v>0.33924702791058031</c:v>
                </c:pt>
                <c:pt idx="339">
                  <c:v>0.34286550432406759</c:v>
                </c:pt>
                <c:pt idx="340">
                  <c:v>0.34363125942814932</c:v>
                </c:pt>
                <c:pt idx="341">
                  <c:v>0.34223640927392135</c:v>
                </c:pt>
                <c:pt idx="342">
                  <c:v>0.34063096422553241</c:v>
                </c:pt>
                <c:pt idx="343">
                  <c:v>0.33944938499697247</c:v>
                </c:pt>
                <c:pt idx="344">
                  <c:v>0.3402094310326319</c:v>
                </c:pt>
                <c:pt idx="345">
                  <c:v>0.34072024071415391</c:v>
                </c:pt>
                <c:pt idx="346">
                  <c:v>0.34133775421039553</c:v>
                </c:pt>
                <c:pt idx="347">
                  <c:v>0.34162828196385631</c:v>
                </c:pt>
                <c:pt idx="348">
                  <c:v>0.34138255699965792</c:v>
                </c:pt>
                <c:pt idx="349">
                  <c:v>0.34211688527866385</c:v>
                </c:pt>
                <c:pt idx="350">
                  <c:v>0.34674634430769341</c:v>
                </c:pt>
                <c:pt idx="351">
                  <c:v>0.35171319096518638</c:v>
                </c:pt>
                <c:pt idx="352">
                  <c:v>0.3578672440374428</c:v>
                </c:pt>
                <c:pt idx="353">
                  <c:v>0.36476559640602141</c:v>
                </c:pt>
                <c:pt idx="354">
                  <c:v>0.37065940565176791</c:v>
                </c:pt>
                <c:pt idx="355">
                  <c:v>0.37692699306702515</c:v>
                </c:pt>
                <c:pt idx="356">
                  <c:v>0.38418687009060709</c:v>
                </c:pt>
                <c:pt idx="357">
                  <c:v>0.39094381227389402</c:v>
                </c:pt>
                <c:pt idx="358">
                  <c:v>0.39701758621377087</c:v>
                </c:pt>
                <c:pt idx="359">
                  <c:v>0.4020661256753385</c:v>
                </c:pt>
                <c:pt idx="360">
                  <c:v>0.4045948448769075</c:v>
                </c:pt>
                <c:pt idx="361">
                  <c:v>0.4058090392605645</c:v>
                </c:pt>
                <c:pt idx="362">
                  <c:v>0.40478139643916422</c:v>
                </c:pt>
                <c:pt idx="363">
                  <c:v>0.40440617600981194</c:v>
                </c:pt>
                <c:pt idx="364">
                  <c:v>0.40378366147002742</c:v>
                </c:pt>
                <c:pt idx="365">
                  <c:v>0.40162089602160123</c:v>
                </c:pt>
                <c:pt idx="366">
                  <c:v>0.39805444479437613</c:v>
                </c:pt>
                <c:pt idx="367">
                  <c:v>0.39471292513071377</c:v>
                </c:pt>
                <c:pt idx="368">
                  <c:v>0.39050484047024087</c:v>
                </c:pt>
                <c:pt idx="369">
                  <c:v>0.38786589212577199</c:v>
                </c:pt>
                <c:pt idx="370">
                  <c:v>0.38569203896343979</c:v>
                </c:pt>
                <c:pt idx="371">
                  <c:v>0.38238034072886823</c:v>
                </c:pt>
                <c:pt idx="372">
                  <c:v>0.37883815138006455</c:v>
                </c:pt>
                <c:pt idx="373">
                  <c:v>0.37688732864118613</c:v>
                </c:pt>
                <c:pt idx="374">
                  <c:v>0.37423541392055543</c:v>
                </c:pt>
                <c:pt idx="375">
                  <c:v>0.37444187567009224</c:v>
                </c:pt>
                <c:pt idx="376">
                  <c:v>0.37486395100857978</c:v>
                </c:pt>
                <c:pt idx="377">
                  <c:v>0.37364136587916741</c:v>
                </c:pt>
                <c:pt idx="378">
                  <c:v>0.37116709280939519</c:v>
                </c:pt>
                <c:pt idx="379">
                  <c:v>0.36972531943131198</c:v>
                </c:pt>
                <c:pt idx="380">
                  <c:v>0.37177804674524512</c:v>
                </c:pt>
                <c:pt idx="381">
                  <c:v>0.3773198199012468</c:v>
                </c:pt>
                <c:pt idx="382">
                  <c:v>0.38631773485187132</c:v>
                </c:pt>
                <c:pt idx="383">
                  <c:v>0.3960155020134008</c:v>
                </c:pt>
                <c:pt idx="384">
                  <c:v>0.40575171120838582</c:v>
                </c:pt>
                <c:pt idx="385">
                  <c:v>0.41701166977705884</c:v>
                </c:pt>
                <c:pt idx="386">
                  <c:v>0.42924092380770035</c:v>
                </c:pt>
                <c:pt idx="387">
                  <c:v>0.44485476542089936</c:v>
                </c:pt>
                <c:pt idx="388">
                  <c:v>0.46521403792361055</c:v>
                </c:pt>
                <c:pt idx="389">
                  <c:v>0.4877529849283902</c:v>
                </c:pt>
                <c:pt idx="390">
                  <c:v>0.5118568021816764</c:v>
                </c:pt>
                <c:pt idx="391">
                  <c:v>0.5350211463220923</c:v>
                </c:pt>
                <c:pt idx="392">
                  <c:v>0.55401025216900668</c:v>
                </c:pt>
                <c:pt idx="393">
                  <c:v>0.57137663575250242</c:v>
                </c:pt>
                <c:pt idx="394">
                  <c:v>0.58338789115117207</c:v>
                </c:pt>
                <c:pt idx="395">
                  <c:v>0.5925264301349048</c:v>
                </c:pt>
                <c:pt idx="396">
                  <c:v>0.60026929529641715</c:v>
                </c:pt>
                <c:pt idx="397">
                  <c:v>0.60670882409503968</c:v>
                </c:pt>
                <c:pt idx="398">
                  <c:v>0.6120269865611847</c:v>
                </c:pt>
                <c:pt idx="399">
                  <c:v>0.61356520081096344</c:v>
                </c:pt>
                <c:pt idx="400">
                  <c:v>0.61064686812802593</c:v>
                </c:pt>
                <c:pt idx="401">
                  <c:v>0.6029819859522938</c:v>
                </c:pt>
                <c:pt idx="402">
                  <c:v>0.59181804452971831</c:v>
                </c:pt>
                <c:pt idx="403">
                  <c:v>0.58057567679191957</c:v>
                </c:pt>
                <c:pt idx="404">
                  <c:v>0.56914212208399473</c:v>
                </c:pt>
                <c:pt idx="405">
                  <c:v>0.55797299986881432</c:v>
                </c:pt>
                <c:pt idx="406">
                  <c:v>0.54908200378923178</c:v>
                </c:pt>
                <c:pt idx="407">
                  <c:v>0.53966529278567843</c:v>
                </c:pt>
                <c:pt idx="408">
                  <c:v>0.529048313131805</c:v>
                </c:pt>
                <c:pt idx="409">
                  <c:v>0.51890855418223325</c:v>
                </c:pt>
                <c:pt idx="410">
                  <c:v>0.50953023813046594</c:v>
                </c:pt>
                <c:pt idx="411">
                  <c:v>0.50216119230268852</c:v>
                </c:pt>
                <c:pt idx="412">
                  <c:v>0.49597917920838142</c:v>
                </c:pt>
                <c:pt idx="413">
                  <c:v>0.48983627405893387</c:v>
                </c:pt>
                <c:pt idx="414">
                  <c:v>0.48225188356174009</c:v>
                </c:pt>
                <c:pt idx="415">
                  <c:v>0.4742884906038885</c:v>
                </c:pt>
                <c:pt idx="416">
                  <c:v>0.46899993123723971</c:v>
                </c:pt>
                <c:pt idx="417">
                  <c:v>0.46631008527203199</c:v>
                </c:pt>
                <c:pt idx="418">
                  <c:v>0.46201977108937592</c:v>
                </c:pt>
                <c:pt idx="419">
                  <c:v>0.45767151280804447</c:v>
                </c:pt>
                <c:pt idx="420">
                  <c:v>0.45342074293325407</c:v>
                </c:pt>
                <c:pt idx="421">
                  <c:v>0.44951525394571135</c:v>
                </c:pt>
                <c:pt idx="422">
                  <c:v>0.44845843005209135</c:v>
                </c:pt>
                <c:pt idx="423">
                  <c:v>0.44967266521225829</c:v>
                </c:pt>
                <c:pt idx="424">
                  <c:v>0.45008292283617346</c:v>
                </c:pt>
                <c:pt idx="425">
                  <c:v>0.45026769377641612</c:v>
                </c:pt>
                <c:pt idx="426">
                  <c:v>0.45002532246112614</c:v>
                </c:pt>
                <c:pt idx="427">
                  <c:v>0.44973082316863744</c:v>
                </c:pt>
                <c:pt idx="428">
                  <c:v>0.45055233861690891</c:v>
                </c:pt>
                <c:pt idx="429">
                  <c:v>0.45089211045634847</c:v>
                </c:pt>
                <c:pt idx="430">
                  <c:v>0.45115602460384774</c:v>
                </c:pt>
                <c:pt idx="431">
                  <c:v>0.45276569079079465</c:v>
                </c:pt>
                <c:pt idx="432">
                  <c:v>0.45377440477995229</c:v>
                </c:pt>
                <c:pt idx="433">
                  <c:v>0.45348647705607376</c:v>
                </c:pt>
                <c:pt idx="434">
                  <c:v>0.4550369427533581</c:v>
                </c:pt>
                <c:pt idx="435">
                  <c:v>0.45875844072917166</c:v>
                </c:pt>
                <c:pt idx="436">
                  <c:v>0.46180704751475693</c:v>
                </c:pt>
                <c:pt idx="437">
                  <c:v>0.46605090559980455</c:v>
                </c:pt>
                <c:pt idx="438">
                  <c:v>0.47004771648750093</c:v>
                </c:pt>
                <c:pt idx="439">
                  <c:v>0.47151043064559428</c:v>
                </c:pt>
                <c:pt idx="440">
                  <c:v>0.47421110091431284</c:v>
                </c:pt>
                <c:pt idx="441">
                  <c:v>0.47904338514339057</c:v>
                </c:pt>
                <c:pt idx="442">
                  <c:v>0.48492672810462278</c:v>
                </c:pt>
                <c:pt idx="443">
                  <c:v>0.48932193659423817</c:v>
                </c:pt>
                <c:pt idx="444">
                  <c:v>0.49394715271743062</c:v>
                </c:pt>
                <c:pt idx="445">
                  <c:v>0.49805252473417538</c:v>
                </c:pt>
                <c:pt idx="446">
                  <c:v>0.50526003550109966</c:v>
                </c:pt>
                <c:pt idx="447">
                  <c:v>0.51493131528944069</c:v>
                </c:pt>
                <c:pt idx="448">
                  <c:v>0.52486149981323382</c:v>
                </c:pt>
                <c:pt idx="449">
                  <c:v>0.53335713872040413</c:v>
                </c:pt>
                <c:pt idx="450">
                  <c:v>0.5421884603381808</c:v>
                </c:pt>
                <c:pt idx="451">
                  <c:v>0.54970986276693212</c:v>
                </c:pt>
                <c:pt idx="452">
                  <c:v>0.55570768685785832</c:v>
                </c:pt>
                <c:pt idx="453">
                  <c:v>0.56110711483471576</c:v>
                </c:pt>
                <c:pt idx="454">
                  <c:v>0.56646909129828138</c:v>
                </c:pt>
                <c:pt idx="455">
                  <c:v>0.57214812153599803</c:v>
                </c:pt>
                <c:pt idx="456">
                  <c:v>0.57691613849424395</c:v>
                </c:pt>
                <c:pt idx="457">
                  <c:v>0.58170741758935407</c:v>
                </c:pt>
                <c:pt idx="458">
                  <c:v>0.58398629212154485</c:v>
                </c:pt>
                <c:pt idx="459">
                  <c:v>0.58500554290351225</c:v>
                </c:pt>
                <c:pt idx="460">
                  <c:v>0.58507498976461714</c:v>
                </c:pt>
                <c:pt idx="461">
                  <c:v>0.5853200876678285</c:v>
                </c:pt>
                <c:pt idx="462">
                  <c:v>0.58639798699494838</c:v>
                </c:pt>
                <c:pt idx="463">
                  <c:v>0.58670635912273683</c:v>
                </c:pt>
                <c:pt idx="464">
                  <c:v>0.58862584299447607</c:v>
                </c:pt>
                <c:pt idx="465">
                  <c:v>0.59155481531437482</c:v>
                </c:pt>
                <c:pt idx="466">
                  <c:v>0.59228199209325927</c:v>
                </c:pt>
                <c:pt idx="467">
                  <c:v>0.59387988560614835</c:v>
                </c:pt>
                <c:pt idx="468">
                  <c:v>0.5962438723206972</c:v>
                </c:pt>
                <c:pt idx="469">
                  <c:v>0.59569398244598104</c:v>
                </c:pt>
                <c:pt idx="470">
                  <c:v>0.59665578411555698</c:v>
                </c:pt>
                <c:pt idx="471">
                  <c:v>0.60014365850275797</c:v>
                </c:pt>
                <c:pt idx="472">
                  <c:v>0.6015601753850196</c:v>
                </c:pt>
                <c:pt idx="473">
                  <c:v>0.60288728084764198</c:v>
                </c:pt>
                <c:pt idx="474">
                  <c:v>0.60700990913430597</c:v>
                </c:pt>
                <c:pt idx="475">
                  <c:v>0.61106063977682357</c:v>
                </c:pt>
                <c:pt idx="476">
                  <c:v>0.61288806254591732</c:v>
                </c:pt>
                <c:pt idx="477">
                  <c:v>0.61702956100824391</c:v>
                </c:pt>
                <c:pt idx="478">
                  <c:v>0.6191756813738839</c:v>
                </c:pt>
                <c:pt idx="479">
                  <c:v>0.61941171265169626</c:v>
                </c:pt>
                <c:pt idx="480">
                  <c:v>0.62145806093940403</c:v>
                </c:pt>
                <c:pt idx="481">
                  <c:v>0.62430871706900737</c:v>
                </c:pt>
                <c:pt idx="482">
                  <c:v>0.62303438833172586</c:v>
                </c:pt>
                <c:pt idx="483">
                  <c:v>0.62197031199421338</c:v>
                </c:pt>
                <c:pt idx="484">
                  <c:v>0.61880524429773776</c:v>
                </c:pt>
                <c:pt idx="485">
                  <c:v>0.61607265788155718</c:v>
                </c:pt>
                <c:pt idx="486">
                  <c:v>0.61254027892609508</c:v>
                </c:pt>
                <c:pt idx="487">
                  <c:v>0.60828397760715358</c:v>
                </c:pt>
                <c:pt idx="488">
                  <c:v>0.60154684134108116</c:v>
                </c:pt>
                <c:pt idx="489">
                  <c:v>0.59627743711032899</c:v>
                </c:pt>
                <c:pt idx="490">
                  <c:v>0.59236823401471239</c:v>
                </c:pt>
                <c:pt idx="491">
                  <c:v>0.58933608849111574</c:v>
                </c:pt>
                <c:pt idx="492">
                  <c:v>0.58679840918750359</c:v>
                </c:pt>
                <c:pt idx="493">
                  <c:v>0.58379337305571866</c:v>
                </c:pt>
                <c:pt idx="494">
                  <c:v>0.58064088423057814</c:v>
                </c:pt>
                <c:pt idx="495">
                  <c:v>0.58235940172980527</c:v>
                </c:pt>
                <c:pt idx="496">
                  <c:v>0.58553155837599868</c:v>
                </c:pt>
                <c:pt idx="497">
                  <c:v>0.58891174197648022</c:v>
                </c:pt>
                <c:pt idx="498">
                  <c:v>0.59091643496998902</c:v>
                </c:pt>
                <c:pt idx="499">
                  <c:v>0.59137986767019557</c:v>
                </c:pt>
                <c:pt idx="500">
                  <c:v>0.59180344781224004</c:v>
                </c:pt>
                <c:pt idx="501">
                  <c:v>0.59514822055350036</c:v>
                </c:pt>
                <c:pt idx="502">
                  <c:v>0.59464329803686267</c:v>
                </c:pt>
                <c:pt idx="503">
                  <c:v>0.59422052893779109</c:v>
                </c:pt>
                <c:pt idx="504">
                  <c:v>0.59083061225842348</c:v>
                </c:pt>
                <c:pt idx="505">
                  <c:v>0.58268905468933685</c:v>
                </c:pt>
                <c:pt idx="506">
                  <c:v>0.57425321348745173</c:v>
                </c:pt>
                <c:pt idx="507">
                  <c:v>0.56725678693742765</c:v>
                </c:pt>
                <c:pt idx="508">
                  <c:v>0.55788593071414883</c:v>
                </c:pt>
                <c:pt idx="509">
                  <c:v>0.5494167549410961</c:v>
                </c:pt>
                <c:pt idx="510">
                  <c:v>0.53892341161047186</c:v>
                </c:pt>
                <c:pt idx="511">
                  <c:v>0.52440198492056345</c:v>
                </c:pt>
                <c:pt idx="512">
                  <c:v>0.51317770491740766</c:v>
                </c:pt>
                <c:pt idx="513">
                  <c:v>0.5044630846084468</c:v>
                </c:pt>
                <c:pt idx="514">
                  <c:v>0.49793290794524786</c:v>
                </c:pt>
                <c:pt idx="515">
                  <c:v>0.49195550449873704</c:v>
                </c:pt>
                <c:pt idx="516">
                  <c:v>0.48318291458059837</c:v>
                </c:pt>
                <c:pt idx="517">
                  <c:v>0.47216943083407981</c:v>
                </c:pt>
                <c:pt idx="518">
                  <c:v>0.4645891592021108</c:v>
                </c:pt>
                <c:pt idx="519">
                  <c:v>0.4609151781388845</c:v>
                </c:pt>
                <c:pt idx="520">
                  <c:v>0.45964283016586938</c:v>
                </c:pt>
                <c:pt idx="521">
                  <c:v>0.45744348791039879</c:v>
                </c:pt>
                <c:pt idx="522">
                  <c:v>0.45406440194518721</c:v>
                </c:pt>
                <c:pt idx="523">
                  <c:v>0.4490410534897129</c:v>
                </c:pt>
                <c:pt idx="524">
                  <c:v>0.44572725002173003</c:v>
                </c:pt>
                <c:pt idx="525">
                  <c:v>0.44544937065511997</c:v>
                </c:pt>
                <c:pt idx="526">
                  <c:v>0.4470926457691059</c:v>
                </c:pt>
                <c:pt idx="527">
                  <c:v>0.44835008416853755</c:v>
                </c:pt>
                <c:pt idx="528">
                  <c:v>0.44979247788937116</c:v>
                </c:pt>
                <c:pt idx="529">
                  <c:v>0.45056730876355872</c:v>
                </c:pt>
                <c:pt idx="530">
                  <c:v>0.45521558399791545</c:v>
                </c:pt>
                <c:pt idx="531">
                  <c:v>0.46260332101514923</c:v>
                </c:pt>
                <c:pt idx="532">
                  <c:v>0.47241200933608657</c:v>
                </c:pt>
                <c:pt idx="533">
                  <c:v>0.48254642371583195</c:v>
                </c:pt>
                <c:pt idx="534">
                  <c:v>0.4938304166749245</c:v>
                </c:pt>
                <c:pt idx="535">
                  <c:v>0.50334855632262354</c:v>
                </c:pt>
                <c:pt idx="536">
                  <c:v>0.51195819425248579</c:v>
                </c:pt>
                <c:pt idx="537">
                  <c:v>0.51959692961948167</c:v>
                </c:pt>
                <c:pt idx="538">
                  <c:v>0.52304145323759699</c:v>
                </c:pt>
                <c:pt idx="539">
                  <c:v>0.52422540608076607</c:v>
                </c:pt>
                <c:pt idx="540">
                  <c:v>0.52493529703820674</c:v>
                </c:pt>
                <c:pt idx="541">
                  <c:v>0.52423454733844044</c:v>
                </c:pt>
                <c:pt idx="542">
                  <c:v>0.52135141154482301</c:v>
                </c:pt>
                <c:pt idx="543">
                  <c:v>0.51872430400785274</c:v>
                </c:pt>
                <c:pt idx="544">
                  <c:v>0.511343375936259</c:v>
                </c:pt>
                <c:pt idx="545">
                  <c:v>0.50002155493340972</c:v>
                </c:pt>
                <c:pt idx="546">
                  <c:v>0.48644447156408394</c:v>
                </c:pt>
                <c:pt idx="547">
                  <c:v>0.47238355029061535</c:v>
                </c:pt>
                <c:pt idx="548">
                  <c:v>0.45955929008395113</c:v>
                </c:pt>
                <c:pt idx="549">
                  <c:v>0.45360828471908782</c:v>
                </c:pt>
                <c:pt idx="550">
                  <c:v>0.44856192870756567</c:v>
                </c:pt>
                <c:pt idx="551">
                  <c:v>0.44347863820327948</c:v>
                </c:pt>
                <c:pt idx="552">
                  <c:v>0.4377690974689939</c:v>
                </c:pt>
                <c:pt idx="553">
                  <c:v>0.43125631061490932</c:v>
                </c:pt>
                <c:pt idx="554">
                  <c:v>0.42464818474615706</c:v>
                </c:pt>
                <c:pt idx="555">
                  <c:v>0.42438515159270296</c:v>
                </c:pt>
                <c:pt idx="556">
                  <c:v>0.42488984585552952</c:v>
                </c:pt>
                <c:pt idx="557">
                  <c:v>0.42548832982097512</c:v>
                </c:pt>
                <c:pt idx="558">
                  <c:v>0.42545456713298335</c:v>
                </c:pt>
                <c:pt idx="559">
                  <c:v>0.42505598305431569</c:v>
                </c:pt>
                <c:pt idx="560">
                  <c:v>0.42555506044281177</c:v>
                </c:pt>
                <c:pt idx="561">
                  <c:v>0.42855785630833165</c:v>
                </c:pt>
                <c:pt idx="562">
                  <c:v>0.43211567949427848</c:v>
                </c:pt>
                <c:pt idx="563">
                  <c:v>0.43610525034313863</c:v>
                </c:pt>
                <c:pt idx="564">
                  <c:v>0.43955069413572379</c:v>
                </c:pt>
                <c:pt idx="565">
                  <c:v>0.44319822999570241</c:v>
                </c:pt>
                <c:pt idx="566">
                  <c:v>0.44861014502294272</c:v>
                </c:pt>
                <c:pt idx="567">
                  <c:v>0.45747401407647748</c:v>
                </c:pt>
                <c:pt idx="568">
                  <c:v>0.46645057874164081</c:v>
                </c:pt>
                <c:pt idx="569">
                  <c:v>0.47629605181662182</c:v>
                </c:pt>
                <c:pt idx="570">
                  <c:v>0.48219063494634207</c:v>
                </c:pt>
                <c:pt idx="571">
                  <c:v>0.48636430068421038</c:v>
                </c:pt>
                <c:pt idx="572">
                  <c:v>0.49028855929374698</c:v>
                </c:pt>
                <c:pt idx="573">
                  <c:v>0.49477806262223561</c:v>
                </c:pt>
                <c:pt idx="574">
                  <c:v>0.49712281391087165</c:v>
                </c:pt>
                <c:pt idx="575">
                  <c:v>0.4986677599336341</c:v>
                </c:pt>
                <c:pt idx="576">
                  <c:v>0.49853217912069281</c:v>
                </c:pt>
                <c:pt idx="577">
                  <c:v>0.49992793369807736</c:v>
                </c:pt>
                <c:pt idx="578">
                  <c:v>0.50329436455372967</c:v>
                </c:pt>
                <c:pt idx="579">
                  <c:v>0.50636163421153579</c:v>
                </c:pt>
                <c:pt idx="580">
                  <c:v>0.50674532344672962</c:v>
                </c:pt>
                <c:pt idx="581">
                  <c:v>0.50611163122813874</c:v>
                </c:pt>
                <c:pt idx="582">
                  <c:v>0.50496765211533556</c:v>
                </c:pt>
                <c:pt idx="583">
                  <c:v>0.50693655312566011</c:v>
                </c:pt>
                <c:pt idx="584">
                  <c:v>0.51074115560549049</c:v>
                </c:pt>
                <c:pt idx="585">
                  <c:v>0.51642012233879786</c:v>
                </c:pt>
                <c:pt idx="586">
                  <c:v>0.52056978776814922</c:v>
                </c:pt>
                <c:pt idx="587">
                  <c:v>0.52426132305495832</c:v>
                </c:pt>
                <c:pt idx="588">
                  <c:v>0.52823529970300909</c:v>
                </c:pt>
                <c:pt idx="589">
                  <c:v>0.53205916374757845</c:v>
                </c:pt>
                <c:pt idx="590">
                  <c:v>0.5359067875106921</c:v>
                </c:pt>
                <c:pt idx="591">
                  <c:v>0.54484945633997517</c:v>
                </c:pt>
                <c:pt idx="592">
                  <c:v>0.55267673030935061</c:v>
                </c:pt>
                <c:pt idx="593">
                  <c:v>0.55924577790406893</c:v>
                </c:pt>
                <c:pt idx="594">
                  <c:v>0.5660074763896481</c:v>
                </c:pt>
                <c:pt idx="595">
                  <c:v>0.57139562013303868</c:v>
                </c:pt>
                <c:pt idx="596">
                  <c:v>0.57701232664350643</c:v>
                </c:pt>
                <c:pt idx="597">
                  <c:v>0.58649503174840867</c:v>
                </c:pt>
                <c:pt idx="598">
                  <c:v>0.59620033986842591</c:v>
                </c:pt>
                <c:pt idx="599">
                  <c:v>0.60580469967098127</c:v>
                </c:pt>
                <c:pt idx="600">
                  <c:v>0.61648808695395418</c:v>
                </c:pt>
                <c:pt idx="601">
                  <c:v>0.62768335100818207</c:v>
                </c:pt>
                <c:pt idx="602">
                  <c:v>0.6305546378927479</c:v>
                </c:pt>
              </c:numCache>
            </c:numRef>
          </c:val>
          <c:smooth val="0"/>
        </c:ser>
        <c:ser>
          <c:idx val="1"/>
          <c:order val="1"/>
          <c:spPr>
            <a:ln w="19050"/>
          </c:spPr>
          <c:marker>
            <c:symbol val="none"/>
          </c:marker>
          <c:cat>
            <c:numRef>
              <c:f>Sheet1!$F$197:$F$799</c:f>
              <c:numCache>
                <c:formatCode>General</c:formatCode>
                <c:ptCount val="603"/>
                <c:pt idx="0">
                  <c:v>1965</c:v>
                </c:pt>
                <c:pt idx="1">
                  <c:v>1965</c:v>
                </c:pt>
                <c:pt idx="2">
                  <c:v>1965</c:v>
                </c:pt>
                <c:pt idx="3">
                  <c:v>1965</c:v>
                </c:pt>
                <c:pt idx="4">
                  <c:v>1965</c:v>
                </c:pt>
                <c:pt idx="5">
                  <c:v>1965</c:v>
                </c:pt>
                <c:pt idx="6">
                  <c:v>1965</c:v>
                </c:pt>
                <c:pt idx="7">
                  <c:v>1965</c:v>
                </c:pt>
                <c:pt idx="8">
                  <c:v>1965</c:v>
                </c:pt>
                <c:pt idx="9">
                  <c:v>1965</c:v>
                </c:pt>
                <c:pt idx="10">
                  <c:v>1965</c:v>
                </c:pt>
                <c:pt idx="11">
                  <c:v>1965</c:v>
                </c:pt>
                <c:pt idx="12">
                  <c:v>1966</c:v>
                </c:pt>
                <c:pt idx="13">
                  <c:v>1966</c:v>
                </c:pt>
                <c:pt idx="14">
                  <c:v>1966</c:v>
                </c:pt>
                <c:pt idx="15">
                  <c:v>1966</c:v>
                </c:pt>
                <c:pt idx="16">
                  <c:v>1966</c:v>
                </c:pt>
                <c:pt idx="17">
                  <c:v>1966</c:v>
                </c:pt>
                <c:pt idx="18">
                  <c:v>1966</c:v>
                </c:pt>
                <c:pt idx="19">
                  <c:v>1966</c:v>
                </c:pt>
                <c:pt idx="20">
                  <c:v>1966</c:v>
                </c:pt>
                <c:pt idx="21">
                  <c:v>1966</c:v>
                </c:pt>
                <c:pt idx="22">
                  <c:v>1966</c:v>
                </c:pt>
                <c:pt idx="23">
                  <c:v>1966</c:v>
                </c:pt>
                <c:pt idx="24">
                  <c:v>1967</c:v>
                </c:pt>
                <c:pt idx="25">
                  <c:v>1967</c:v>
                </c:pt>
                <c:pt idx="26">
                  <c:v>1967</c:v>
                </c:pt>
                <c:pt idx="27">
                  <c:v>1967</c:v>
                </c:pt>
                <c:pt idx="28">
                  <c:v>1967</c:v>
                </c:pt>
                <c:pt idx="29">
                  <c:v>1967</c:v>
                </c:pt>
                <c:pt idx="30">
                  <c:v>1967</c:v>
                </c:pt>
                <c:pt idx="31">
                  <c:v>1967</c:v>
                </c:pt>
                <c:pt idx="32">
                  <c:v>1967</c:v>
                </c:pt>
                <c:pt idx="33">
                  <c:v>1967</c:v>
                </c:pt>
                <c:pt idx="34">
                  <c:v>1967</c:v>
                </c:pt>
                <c:pt idx="35">
                  <c:v>1967</c:v>
                </c:pt>
                <c:pt idx="36">
                  <c:v>1968</c:v>
                </c:pt>
                <c:pt idx="37">
                  <c:v>1968</c:v>
                </c:pt>
                <c:pt idx="38">
                  <c:v>1968</c:v>
                </c:pt>
                <c:pt idx="39">
                  <c:v>1968</c:v>
                </c:pt>
                <c:pt idx="40">
                  <c:v>1968</c:v>
                </c:pt>
                <c:pt idx="41">
                  <c:v>1968</c:v>
                </c:pt>
                <c:pt idx="42">
                  <c:v>1968</c:v>
                </c:pt>
                <c:pt idx="43">
                  <c:v>1968</c:v>
                </c:pt>
                <c:pt idx="44">
                  <c:v>1968</c:v>
                </c:pt>
                <c:pt idx="45">
                  <c:v>1968</c:v>
                </c:pt>
                <c:pt idx="46">
                  <c:v>1968</c:v>
                </c:pt>
                <c:pt idx="47">
                  <c:v>1968</c:v>
                </c:pt>
                <c:pt idx="48">
                  <c:v>1969</c:v>
                </c:pt>
                <c:pt idx="49">
                  <c:v>1969</c:v>
                </c:pt>
                <c:pt idx="50">
                  <c:v>1969</c:v>
                </c:pt>
                <c:pt idx="51">
                  <c:v>1969</c:v>
                </c:pt>
                <c:pt idx="52">
                  <c:v>1969</c:v>
                </c:pt>
                <c:pt idx="53">
                  <c:v>1969</c:v>
                </c:pt>
                <c:pt idx="54">
                  <c:v>1969</c:v>
                </c:pt>
                <c:pt idx="55">
                  <c:v>1969</c:v>
                </c:pt>
                <c:pt idx="56">
                  <c:v>1969</c:v>
                </c:pt>
                <c:pt idx="57">
                  <c:v>1969</c:v>
                </c:pt>
                <c:pt idx="58">
                  <c:v>1969</c:v>
                </c:pt>
                <c:pt idx="59">
                  <c:v>1969</c:v>
                </c:pt>
                <c:pt idx="60">
                  <c:v>1970</c:v>
                </c:pt>
                <c:pt idx="61">
                  <c:v>1970</c:v>
                </c:pt>
                <c:pt idx="62">
                  <c:v>1970</c:v>
                </c:pt>
                <c:pt idx="63">
                  <c:v>1970</c:v>
                </c:pt>
                <c:pt idx="64">
                  <c:v>1970</c:v>
                </c:pt>
                <c:pt idx="65">
                  <c:v>1970</c:v>
                </c:pt>
                <c:pt idx="66">
                  <c:v>1970</c:v>
                </c:pt>
                <c:pt idx="67">
                  <c:v>1970</c:v>
                </c:pt>
                <c:pt idx="68">
                  <c:v>1970</c:v>
                </c:pt>
                <c:pt idx="69">
                  <c:v>1970</c:v>
                </c:pt>
                <c:pt idx="70">
                  <c:v>1970</c:v>
                </c:pt>
                <c:pt idx="71">
                  <c:v>1970</c:v>
                </c:pt>
                <c:pt idx="72">
                  <c:v>1971</c:v>
                </c:pt>
                <c:pt idx="73">
                  <c:v>1971</c:v>
                </c:pt>
                <c:pt idx="74">
                  <c:v>1971</c:v>
                </c:pt>
                <c:pt idx="75">
                  <c:v>1971</c:v>
                </c:pt>
                <c:pt idx="76">
                  <c:v>1971</c:v>
                </c:pt>
                <c:pt idx="77">
                  <c:v>1971</c:v>
                </c:pt>
                <c:pt idx="78">
                  <c:v>1971</c:v>
                </c:pt>
                <c:pt idx="79">
                  <c:v>1971</c:v>
                </c:pt>
                <c:pt idx="80">
                  <c:v>1971</c:v>
                </c:pt>
                <c:pt idx="81">
                  <c:v>1971</c:v>
                </c:pt>
                <c:pt idx="82">
                  <c:v>1971</c:v>
                </c:pt>
                <c:pt idx="83">
                  <c:v>1971</c:v>
                </c:pt>
                <c:pt idx="84">
                  <c:v>1972</c:v>
                </c:pt>
                <c:pt idx="85">
                  <c:v>1972</c:v>
                </c:pt>
                <c:pt idx="86">
                  <c:v>1972</c:v>
                </c:pt>
                <c:pt idx="87">
                  <c:v>1972</c:v>
                </c:pt>
                <c:pt idx="88">
                  <c:v>1972</c:v>
                </c:pt>
                <c:pt idx="89">
                  <c:v>1972</c:v>
                </c:pt>
                <c:pt idx="90">
                  <c:v>1972</c:v>
                </c:pt>
                <c:pt idx="91">
                  <c:v>1972</c:v>
                </c:pt>
                <c:pt idx="92">
                  <c:v>1972</c:v>
                </c:pt>
                <c:pt idx="93">
                  <c:v>1972</c:v>
                </c:pt>
                <c:pt idx="94">
                  <c:v>1972</c:v>
                </c:pt>
                <c:pt idx="95">
                  <c:v>1972</c:v>
                </c:pt>
                <c:pt idx="96">
                  <c:v>1973</c:v>
                </c:pt>
                <c:pt idx="97">
                  <c:v>1973</c:v>
                </c:pt>
                <c:pt idx="98">
                  <c:v>1973</c:v>
                </c:pt>
                <c:pt idx="99">
                  <c:v>1973</c:v>
                </c:pt>
                <c:pt idx="100">
                  <c:v>1973</c:v>
                </c:pt>
                <c:pt idx="101">
                  <c:v>1973</c:v>
                </c:pt>
                <c:pt idx="102">
                  <c:v>1973</c:v>
                </c:pt>
                <c:pt idx="103">
                  <c:v>1973</c:v>
                </c:pt>
                <c:pt idx="104">
                  <c:v>1973</c:v>
                </c:pt>
                <c:pt idx="105">
                  <c:v>1973</c:v>
                </c:pt>
                <c:pt idx="106">
                  <c:v>1973</c:v>
                </c:pt>
                <c:pt idx="107">
                  <c:v>1973</c:v>
                </c:pt>
                <c:pt idx="108">
                  <c:v>1974</c:v>
                </c:pt>
                <c:pt idx="109">
                  <c:v>1974</c:v>
                </c:pt>
                <c:pt idx="110">
                  <c:v>1974</c:v>
                </c:pt>
                <c:pt idx="111">
                  <c:v>1974</c:v>
                </c:pt>
                <c:pt idx="112">
                  <c:v>1974</c:v>
                </c:pt>
                <c:pt idx="113">
                  <c:v>1974</c:v>
                </c:pt>
                <c:pt idx="114">
                  <c:v>1974</c:v>
                </c:pt>
                <c:pt idx="115">
                  <c:v>1974</c:v>
                </c:pt>
                <c:pt idx="116">
                  <c:v>1974</c:v>
                </c:pt>
                <c:pt idx="117">
                  <c:v>1974</c:v>
                </c:pt>
                <c:pt idx="118">
                  <c:v>1974</c:v>
                </c:pt>
                <c:pt idx="119">
                  <c:v>1974</c:v>
                </c:pt>
                <c:pt idx="120">
                  <c:v>1975</c:v>
                </c:pt>
                <c:pt idx="121">
                  <c:v>1975</c:v>
                </c:pt>
                <c:pt idx="122">
                  <c:v>1975</c:v>
                </c:pt>
                <c:pt idx="123">
                  <c:v>1975</c:v>
                </c:pt>
                <c:pt idx="124">
                  <c:v>1975</c:v>
                </c:pt>
                <c:pt idx="125">
                  <c:v>1975</c:v>
                </c:pt>
                <c:pt idx="126">
                  <c:v>1975</c:v>
                </c:pt>
                <c:pt idx="127">
                  <c:v>1975</c:v>
                </c:pt>
                <c:pt idx="128">
                  <c:v>1975</c:v>
                </c:pt>
                <c:pt idx="129">
                  <c:v>1975</c:v>
                </c:pt>
                <c:pt idx="130">
                  <c:v>1975</c:v>
                </c:pt>
                <c:pt idx="131">
                  <c:v>1975</c:v>
                </c:pt>
                <c:pt idx="132">
                  <c:v>1976</c:v>
                </c:pt>
                <c:pt idx="133">
                  <c:v>1976</c:v>
                </c:pt>
                <c:pt idx="134">
                  <c:v>1976</c:v>
                </c:pt>
                <c:pt idx="135">
                  <c:v>1976</c:v>
                </c:pt>
                <c:pt idx="136">
                  <c:v>1976</c:v>
                </c:pt>
                <c:pt idx="137">
                  <c:v>1976</c:v>
                </c:pt>
                <c:pt idx="138">
                  <c:v>1976</c:v>
                </c:pt>
                <c:pt idx="139">
                  <c:v>1976</c:v>
                </c:pt>
                <c:pt idx="140">
                  <c:v>1976</c:v>
                </c:pt>
                <c:pt idx="141">
                  <c:v>1976</c:v>
                </c:pt>
                <c:pt idx="142">
                  <c:v>1976</c:v>
                </c:pt>
                <c:pt idx="143">
                  <c:v>1976</c:v>
                </c:pt>
                <c:pt idx="144">
                  <c:v>1977</c:v>
                </c:pt>
                <c:pt idx="145">
                  <c:v>1977</c:v>
                </c:pt>
                <c:pt idx="146">
                  <c:v>1977</c:v>
                </c:pt>
                <c:pt idx="147">
                  <c:v>1977</c:v>
                </c:pt>
                <c:pt idx="148">
                  <c:v>1977</c:v>
                </c:pt>
                <c:pt idx="149">
                  <c:v>1977</c:v>
                </c:pt>
                <c:pt idx="150">
                  <c:v>1977</c:v>
                </c:pt>
                <c:pt idx="151">
                  <c:v>1977</c:v>
                </c:pt>
                <c:pt idx="152">
                  <c:v>1977</c:v>
                </c:pt>
                <c:pt idx="153">
                  <c:v>1977</c:v>
                </c:pt>
                <c:pt idx="154">
                  <c:v>1977</c:v>
                </c:pt>
                <c:pt idx="155">
                  <c:v>1977</c:v>
                </c:pt>
                <c:pt idx="156">
                  <c:v>1978</c:v>
                </c:pt>
                <c:pt idx="157">
                  <c:v>1978</c:v>
                </c:pt>
                <c:pt idx="158">
                  <c:v>1978</c:v>
                </c:pt>
                <c:pt idx="159">
                  <c:v>1978</c:v>
                </c:pt>
                <c:pt idx="160">
                  <c:v>1978</c:v>
                </c:pt>
                <c:pt idx="161">
                  <c:v>1978</c:v>
                </c:pt>
                <c:pt idx="162">
                  <c:v>1978</c:v>
                </c:pt>
                <c:pt idx="163">
                  <c:v>1978</c:v>
                </c:pt>
                <c:pt idx="164">
                  <c:v>1978</c:v>
                </c:pt>
                <c:pt idx="165">
                  <c:v>1978</c:v>
                </c:pt>
                <c:pt idx="166">
                  <c:v>1978</c:v>
                </c:pt>
                <c:pt idx="167">
                  <c:v>1978</c:v>
                </c:pt>
                <c:pt idx="168">
                  <c:v>1979</c:v>
                </c:pt>
                <c:pt idx="169">
                  <c:v>1979</c:v>
                </c:pt>
                <c:pt idx="170">
                  <c:v>1979</c:v>
                </c:pt>
                <c:pt idx="171">
                  <c:v>1979</c:v>
                </c:pt>
                <c:pt idx="172">
                  <c:v>1979</c:v>
                </c:pt>
                <c:pt idx="173">
                  <c:v>1979</c:v>
                </c:pt>
                <c:pt idx="174">
                  <c:v>1979</c:v>
                </c:pt>
                <c:pt idx="175">
                  <c:v>1979</c:v>
                </c:pt>
                <c:pt idx="176">
                  <c:v>1979</c:v>
                </c:pt>
                <c:pt idx="177">
                  <c:v>1979</c:v>
                </c:pt>
                <c:pt idx="178">
                  <c:v>1979</c:v>
                </c:pt>
                <c:pt idx="179">
                  <c:v>1979</c:v>
                </c:pt>
                <c:pt idx="180">
                  <c:v>1980</c:v>
                </c:pt>
                <c:pt idx="181">
                  <c:v>1980</c:v>
                </c:pt>
                <c:pt idx="182">
                  <c:v>1980</c:v>
                </c:pt>
                <c:pt idx="183">
                  <c:v>1980</c:v>
                </c:pt>
                <c:pt idx="184">
                  <c:v>1980</c:v>
                </c:pt>
                <c:pt idx="185">
                  <c:v>1980</c:v>
                </c:pt>
                <c:pt idx="186">
                  <c:v>1980</c:v>
                </c:pt>
                <c:pt idx="187">
                  <c:v>1980</c:v>
                </c:pt>
                <c:pt idx="188">
                  <c:v>1980</c:v>
                </c:pt>
                <c:pt idx="189">
                  <c:v>1980</c:v>
                </c:pt>
                <c:pt idx="190">
                  <c:v>1980</c:v>
                </c:pt>
                <c:pt idx="191">
                  <c:v>1980</c:v>
                </c:pt>
                <c:pt idx="192">
                  <c:v>1981</c:v>
                </c:pt>
                <c:pt idx="193">
                  <c:v>1981</c:v>
                </c:pt>
                <c:pt idx="194">
                  <c:v>1981</c:v>
                </c:pt>
                <c:pt idx="195">
                  <c:v>1981</c:v>
                </c:pt>
                <c:pt idx="196">
                  <c:v>1981</c:v>
                </c:pt>
                <c:pt idx="197">
                  <c:v>1981</c:v>
                </c:pt>
                <c:pt idx="198">
                  <c:v>1981</c:v>
                </c:pt>
                <c:pt idx="199">
                  <c:v>1981</c:v>
                </c:pt>
                <c:pt idx="200">
                  <c:v>1981</c:v>
                </c:pt>
                <c:pt idx="201">
                  <c:v>1981</c:v>
                </c:pt>
                <c:pt idx="202">
                  <c:v>1981</c:v>
                </c:pt>
                <c:pt idx="203">
                  <c:v>1981</c:v>
                </c:pt>
                <c:pt idx="204">
                  <c:v>1982</c:v>
                </c:pt>
                <c:pt idx="205">
                  <c:v>1982</c:v>
                </c:pt>
                <c:pt idx="206">
                  <c:v>1982</c:v>
                </c:pt>
                <c:pt idx="207">
                  <c:v>1982</c:v>
                </c:pt>
                <c:pt idx="208">
                  <c:v>1982</c:v>
                </c:pt>
                <c:pt idx="209">
                  <c:v>1982</c:v>
                </c:pt>
                <c:pt idx="210">
                  <c:v>1982</c:v>
                </c:pt>
                <c:pt idx="211">
                  <c:v>1982</c:v>
                </c:pt>
                <c:pt idx="212">
                  <c:v>1982</c:v>
                </c:pt>
                <c:pt idx="213">
                  <c:v>1982</c:v>
                </c:pt>
                <c:pt idx="214">
                  <c:v>1982</c:v>
                </c:pt>
                <c:pt idx="215">
                  <c:v>1982</c:v>
                </c:pt>
                <c:pt idx="216">
                  <c:v>1983</c:v>
                </c:pt>
                <c:pt idx="217">
                  <c:v>1983</c:v>
                </c:pt>
                <c:pt idx="218">
                  <c:v>1983</c:v>
                </c:pt>
                <c:pt idx="219">
                  <c:v>1983</c:v>
                </c:pt>
                <c:pt idx="220">
                  <c:v>1983</c:v>
                </c:pt>
                <c:pt idx="221">
                  <c:v>1983</c:v>
                </c:pt>
                <c:pt idx="222">
                  <c:v>1983</c:v>
                </c:pt>
                <c:pt idx="223">
                  <c:v>1983</c:v>
                </c:pt>
                <c:pt idx="224">
                  <c:v>1983</c:v>
                </c:pt>
                <c:pt idx="225">
                  <c:v>1983</c:v>
                </c:pt>
                <c:pt idx="226">
                  <c:v>1983</c:v>
                </c:pt>
                <c:pt idx="227">
                  <c:v>1983</c:v>
                </c:pt>
                <c:pt idx="228">
                  <c:v>1984</c:v>
                </c:pt>
                <c:pt idx="229">
                  <c:v>1984</c:v>
                </c:pt>
                <c:pt idx="230">
                  <c:v>1984</c:v>
                </c:pt>
                <c:pt idx="231">
                  <c:v>1984</c:v>
                </c:pt>
                <c:pt idx="232">
                  <c:v>1984</c:v>
                </c:pt>
                <c:pt idx="233">
                  <c:v>1984</c:v>
                </c:pt>
                <c:pt idx="234">
                  <c:v>1984</c:v>
                </c:pt>
                <c:pt idx="235">
                  <c:v>1984</c:v>
                </c:pt>
                <c:pt idx="236">
                  <c:v>1984</c:v>
                </c:pt>
                <c:pt idx="237">
                  <c:v>1984</c:v>
                </c:pt>
                <c:pt idx="238">
                  <c:v>1984</c:v>
                </c:pt>
                <c:pt idx="239">
                  <c:v>1984</c:v>
                </c:pt>
                <c:pt idx="240">
                  <c:v>1985</c:v>
                </c:pt>
                <c:pt idx="241">
                  <c:v>1985</c:v>
                </c:pt>
                <c:pt idx="242">
                  <c:v>1985</c:v>
                </c:pt>
                <c:pt idx="243">
                  <c:v>1985</c:v>
                </c:pt>
                <c:pt idx="244">
                  <c:v>1985</c:v>
                </c:pt>
                <c:pt idx="245">
                  <c:v>1985</c:v>
                </c:pt>
                <c:pt idx="246">
                  <c:v>1985</c:v>
                </c:pt>
                <c:pt idx="247">
                  <c:v>1985</c:v>
                </c:pt>
                <c:pt idx="248">
                  <c:v>1985</c:v>
                </c:pt>
                <c:pt idx="249">
                  <c:v>1985</c:v>
                </c:pt>
                <c:pt idx="250">
                  <c:v>1985</c:v>
                </c:pt>
                <c:pt idx="251">
                  <c:v>1985</c:v>
                </c:pt>
                <c:pt idx="252">
                  <c:v>1986</c:v>
                </c:pt>
                <c:pt idx="253">
                  <c:v>1986</c:v>
                </c:pt>
                <c:pt idx="254">
                  <c:v>1986</c:v>
                </c:pt>
                <c:pt idx="255">
                  <c:v>1986</c:v>
                </c:pt>
                <c:pt idx="256">
                  <c:v>1986</c:v>
                </c:pt>
                <c:pt idx="257">
                  <c:v>1986</c:v>
                </c:pt>
                <c:pt idx="258">
                  <c:v>1986</c:v>
                </c:pt>
                <c:pt idx="259">
                  <c:v>1986</c:v>
                </c:pt>
                <c:pt idx="260">
                  <c:v>1986</c:v>
                </c:pt>
                <c:pt idx="261">
                  <c:v>1986</c:v>
                </c:pt>
                <c:pt idx="262">
                  <c:v>1986</c:v>
                </c:pt>
                <c:pt idx="263">
                  <c:v>1986</c:v>
                </c:pt>
                <c:pt idx="264">
                  <c:v>1987</c:v>
                </c:pt>
                <c:pt idx="265">
                  <c:v>1987</c:v>
                </c:pt>
                <c:pt idx="266">
                  <c:v>1987</c:v>
                </c:pt>
                <c:pt idx="267">
                  <c:v>1987</c:v>
                </c:pt>
                <c:pt idx="268">
                  <c:v>1987</c:v>
                </c:pt>
                <c:pt idx="269">
                  <c:v>1987</c:v>
                </c:pt>
                <c:pt idx="270">
                  <c:v>1987</c:v>
                </c:pt>
                <c:pt idx="271">
                  <c:v>1987</c:v>
                </c:pt>
                <c:pt idx="272">
                  <c:v>1987</c:v>
                </c:pt>
                <c:pt idx="273">
                  <c:v>1987</c:v>
                </c:pt>
                <c:pt idx="274">
                  <c:v>1987</c:v>
                </c:pt>
                <c:pt idx="275">
                  <c:v>1987</c:v>
                </c:pt>
                <c:pt idx="276">
                  <c:v>1988</c:v>
                </c:pt>
                <c:pt idx="277">
                  <c:v>1988</c:v>
                </c:pt>
                <c:pt idx="278">
                  <c:v>1988</c:v>
                </c:pt>
                <c:pt idx="279">
                  <c:v>1988</c:v>
                </c:pt>
                <c:pt idx="280">
                  <c:v>1988</c:v>
                </c:pt>
                <c:pt idx="281">
                  <c:v>1988</c:v>
                </c:pt>
                <c:pt idx="282">
                  <c:v>1988</c:v>
                </c:pt>
                <c:pt idx="283">
                  <c:v>1988</c:v>
                </c:pt>
                <c:pt idx="284">
                  <c:v>1988</c:v>
                </c:pt>
                <c:pt idx="285">
                  <c:v>1988</c:v>
                </c:pt>
                <c:pt idx="286">
                  <c:v>1988</c:v>
                </c:pt>
                <c:pt idx="287">
                  <c:v>1988</c:v>
                </c:pt>
                <c:pt idx="288">
                  <c:v>1989</c:v>
                </c:pt>
                <c:pt idx="289">
                  <c:v>1989</c:v>
                </c:pt>
                <c:pt idx="290">
                  <c:v>1989</c:v>
                </c:pt>
                <c:pt idx="291">
                  <c:v>1989</c:v>
                </c:pt>
                <c:pt idx="292">
                  <c:v>1989</c:v>
                </c:pt>
                <c:pt idx="293">
                  <c:v>1989</c:v>
                </c:pt>
                <c:pt idx="294">
                  <c:v>1989</c:v>
                </c:pt>
                <c:pt idx="295">
                  <c:v>1989</c:v>
                </c:pt>
                <c:pt idx="296">
                  <c:v>1989</c:v>
                </c:pt>
                <c:pt idx="297">
                  <c:v>1989</c:v>
                </c:pt>
                <c:pt idx="298">
                  <c:v>1989</c:v>
                </c:pt>
                <c:pt idx="299">
                  <c:v>1989</c:v>
                </c:pt>
                <c:pt idx="300">
                  <c:v>1990</c:v>
                </c:pt>
                <c:pt idx="301">
                  <c:v>1990</c:v>
                </c:pt>
                <c:pt idx="302">
                  <c:v>1990</c:v>
                </c:pt>
                <c:pt idx="303">
                  <c:v>1990</c:v>
                </c:pt>
                <c:pt idx="304">
                  <c:v>1990</c:v>
                </c:pt>
                <c:pt idx="305">
                  <c:v>1990</c:v>
                </c:pt>
                <c:pt idx="306">
                  <c:v>1990</c:v>
                </c:pt>
                <c:pt idx="307">
                  <c:v>1990</c:v>
                </c:pt>
                <c:pt idx="308">
                  <c:v>1990</c:v>
                </c:pt>
                <c:pt idx="309">
                  <c:v>1990</c:v>
                </c:pt>
                <c:pt idx="310">
                  <c:v>1990</c:v>
                </c:pt>
                <c:pt idx="311">
                  <c:v>1990</c:v>
                </c:pt>
                <c:pt idx="312">
                  <c:v>1991</c:v>
                </c:pt>
                <c:pt idx="313">
                  <c:v>1991</c:v>
                </c:pt>
                <c:pt idx="314">
                  <c:v>1991</c:v>
                </c:pt>
                <c:pt idx="315">
                  <c:v>1991</c:v>
                </c:pt>
                <c:pt idx="316">
                  <c:v>1991</c:v>
                </c:pt>
                <c:pt idx="317">
                  <c:v>1991</c:v>
                </c:pt>
                <c:pt idx="318">
                  <c:v>1991</c:v>
                </c:pt>
                <c:pt idx="319">
                  <c:v>1991</c:v>
                </c:pt>
                <c:pt idx="320">
                  <c:v>1991</c:v>
                </c:pt>
                <c:pt idx="321">
                  <c:v>1991</c:v>
                </c:pt>
                <c:pt idx="322">
                  <c:v>1991</c:v>
                </c:pt>
                <c:pt idx="323">
                  <c:v>1991</c:v>
                </c:pt>
                <c:pt idx="324">
                  <c:v>1992</c:v>
                </c:pt>
                <c:pt idx="325">
                  <c:v>1992</c:v>
                </c:pt>
                <c:pt idx="326">
                  <c:v>1992</c:v>
                </c:pt>
                <c:pt idx="327">
                  <c:v>1992</c:v>
                </c:pt>
                <c:pt idx="328">
                  <c:v>1992</c:v>
                </c:pt>
                <c:pt idx="329">
                  <c:v>1992</c:v>
                </c:pt>
                <c:pt idx="330">
                  <c:v>1992</c:v>
                </c:pt>
                <c:pt idx="331">
                  <c:v>1992</c:v>
                </c:pt>
                <c:pt idx="332">
                  <c:v>1992</c:v>
                </c:pt>
                <c:pt idx="333">
                  <c:v>1992</c:v>
                </c:pt>
                <c:pt idx="334">
                  <c:v>1992</c:v>
                </c:pt>
                <c:pt idx="335">
                  <c:v>1992</c:v>
                </c:pt>
                <c:pt idx="336">
                  <c:v>1993</c:v>
                </c:pt>
                <c:pt idx="337">
                  <c:v>1993</c:v>
                </c:pt>
                <c:pt idx="338">
                  <c:v>1993</c:v>
                </c:pt>
                <c:pt idx="339">
                  <c:v>1993</c:v>
                </c:pt>
                <c:pt idx="340">
                  <c:v>1993</c:v>
                </c:pt>
                <c:pt idx="341">
                  <c:v>1993</c:v>
                </c:pt>
                <c:pt idx="342">
                  <c:v>1993</c:v>
                </c:pt>
                <c:pt idx="343">
                  <c:v>1993</c:v>
                </c:pt>
                <c:pt idx="344">
                  <c:v>1993</c:v>
                </c:pt>
                <c:pt idx="345">
                  <c:v>1993</c:v>
                </c:pt>
                <c:pt idx="346">
                  <c:v>1993</c:v>
                </c:pt>
                <c:pt idx="347">
                  <c:v>1993</c:v>
                </c:pt>
                <c:pt idx="348">
                  <c:v>1994</c:v>
                </c:pt>
                <c:pt idx="349">
                  <c:v>1994</c:v>
                </c:pt>
                <c:pt idx="350">
                  <c:v>1994</c:v>
                </c:pt>
                <c:pt idx="351">
                  <c:v>1994</c:v>
                </c:pt>
                <c:pt idx="352">
                  <c:v>1994</c:v>
                </c:pt>
                <c:pt idx="353">
                  <c:v>1994</c:v>
                </c:pt>
                <c:pt idx="354">
                  <c:v>1994</c:v>
                </c:pt>
                <c:pt idx="355">
                  <c:v>1994</c:v>
                </c:pt>
                <c:pt idx="356">
                  <c:v>1994</c:v>
                </c:pt>
                <c:pt idx="357">
                  <c:v>1994</c:v>
                </c:pt>
                <c:pt idx="358">
                  <c:v>1994</c:v>
                </c:pt>
                <c:pt idx="359">
                  <c:v>1994</c:v>
                </c:pt>
                <c:pt idx="360">
                  <c:v>1995</c:v>
                </c:pt>
                <c:pt idx="361">
                  <c:v>1995</c:v>
                </c:pt>
                <c:pt idx="362">
                  <c:v>1995</c:v>
                </c:pt>
                <c:pt idx="363">
                  <c:v>1995</c:v>
                </c:pt>
                <c:pt idx="364">
                  <c:v>1995</c:v>
                </c:pt>
                <c:pt idx="365">
                  <c:v>1995</c:v>
                </c:pt>
                <c:pt idx="366">
                  <c:v>1995</c:v>
                </c:pt>
                <c:pt idx="367">
                  <c:v>1995</c:v>
                </c:pt>
                <c:pt idx="368">
                  <c:v>1995</c:v>
                </c:pt>
                <c:pt idx="369">
                  <c:v>1995</c:v>
                </c:pt>
                <c:pt idx="370">
                  <c:v>1995</c:v>
                </c:pt>
                <c:pt idx="371">
                  <c:v>1995</c:v>
                </c:pt>
                <c:pt idx="372">
                  <c:v>1996</c:v>
                </c:pt>
                <c:pt idx="373">
                  <c:v>1996</c:v>
                </c:pt>
                <c:pt idx="374">
                  <c:v>1996</c:v>
                </c:pt>
                <c:pt idx="375">
                  <c:v>1996</c:v>
                </c:pt>
                <c:pt idx="376">
                  <c:v>1996</c:v>
                </c:pt>
                <c:pt idx="377">
                  <c:v>1996</c:v>
                </c:pt>
                <c:pt idx="378">
                  <c:v>1996</c:v>
                </c:pt>
                <c:pt idx="379">
                  <c:v>1996</c:v>
                </c:pt>
                <c:pt idx="380">
                  <c:v>1996</c:v>
                </c:pt>
                <c:pt idx="381">
                  <c:v>1996</c:v>
                </c:pt>
                <c:pt idx="382">
                  <c:v>1996</c:v>
                </c:pt>
                <c:pt idx="383">
                  <c:v>1996</c:v>
                </c:pt>
                <c:pt idx="384">
                  <c:v>1997</c:v>
                </c:pt>
                <c:pt idx="385">
                  <c:v>1997</c:v>
                </c:pt>
                <c:pt idx="386">
                  <c:v>1997</c:v>
                </c:pt>
                <c:pt idx="387">
                  <c:v>1997</c:v>
                </c:pt>
                <c:pt idx="388">
                  <c:v>1997</c:v>
                </c:pt>
                <c:pt idx="389">
                  <c:v>1997</c:v>
                </c:pt>
                <c:pt idx="390">
                  <c:v>1997</c:v>
                </c:pt>
                <c:pt idx="391">
                  <c:v>1997</c:v>
                </c:pt>
                <c:pt idx="392">
                  <c:v>1997</c:v>
                </c:pt>
                <c:pt idx="393">
                  <c:v>1997</c:v>
                </c:pt>
                <c:pt idx="394">
                  <c:v>1997</c:v>
                </c:pt>
                <c:pt idx="395">
                  <c:v>1997</c:v>
                </c:pt>
                <c:pt idx="396">
                  <c:v>1998</c:v>
                </c:pt>
                <c:pt idx="397">
                  <c:v>1998</c:v>
                </c:pt>
                <c:pt idx="398">
                  <c:v>1998</c:v>
                </c:pt>
                <c:pt idx="399">
                  <c:v>1998</c:v>
                </c:pt>
                <c:pt idx="400">
                  <c:v>1998</c:v>
                </c:pt>
                <c:pt idx="401">
                  <c:v>1998</c:v>
                </c:pt>
                <c:pt idx="402">
                  <c:v>1998</c:v>
                </c:pt>
                <c:pt idx="403">
                  <c:v>1998</c:v>
                </c:pt>
                <c:pt idx="404">
                  <c:v>1998</c:v>
                </c:pt>
                <c:pt idx="405">
                  <c:v>1998</c:v>
                </c:pt>
                <c:pt idx="406">
                  <c:v>1998</c:v>
                </c:pt>
                <c:pt idx="407">
                  <c:v>1998</c:v>
                </c:pt>
                <c:pt idx="408">
                  <c:v>1999</c:v>
                </c:pt>
                <c:pt idx="409">
                  <c:v>1999</c:v>
                </c:pt>
                <c:pt idx="410">
                  <c:v>1999</c:v>
                </c:pt>
                <c:pt idx="411">
                  <c:v>1999</c:v>
                </c:pt>
                <c:pt idx="412">
                  <c:v>1999</c:v>
                </c:pt>
                <c:pt idx="413">
                  <c:v>1999</c:v>
                </c:pt>
                <c:pt idx="414">
                  <c:v>1999</c:v>
                </c:pt>
                <c:pt idx="415">
                  <c:v>1999</c:v>
                </c:pt>
                <c:pt idx="416">
                  <c:v>1999</c:v>
                </c:pt>
                <c:pt idx="417">
                  <c:v>1999</c:v>
                </c:pt>
                <c:pt idx="418">
                  <c:v>1999</c:v>
                </c:pt>
                <c:pt idx="419">
                  <c:v>1999</c:v>
                </c:pt>
                <c:pt idx="420">
                  <c:v>2000</c:v>
                </c:pt>
                <c:pt idx="421">
                  <c:v>2000</c:v>
                </c:pt>
                <c:pt idx="422">
                  <c:v>2000</c:v>
                </c:pt>
                <c:pt idx="423">
                  <c:v>2000</c:v>
                </c:pt>
                <c:pt idx="424">
                  <c:v>2000</c:v>
                </c:pt>
                <c:pt idx="425">
                  <c:v>2000</c:v>
                </c:pt>
                <c:pt idx="426">
                  <c:v>2000</c:v>
                </c:pt>
                <c:pt idx="427">
                  <c:v>2000</c:v>
                </c:pt>
                <c:pt idx="428">
                  <c:v>2000</c:v>
                </c:pt>
                <c:pt idx="429">
                  <c:v>2000</c:v>
                </c:pt>
                <c:pt idx="430">
                  <c:v>2000</c:v>
                </c:pt>
                <c:pt idx="431">
                  <c:v>2000</c:v>
                </c:pt>
                <c:pt idx="432">
                  <c:v>2001</c:v>
                </c:pt>
                <c:pt idx="433">
                  <c:v>2001</c:v>
                </c:pt>
                <c:pt idx="434">
                  <c:v>2001</c:v>
                </c:pt>
                <c:pt idx="435">
                  <c:v>2001</c:v>
                </c:pt>
                <c:pt idx="436">
                  <c:v>2001</c:v>
                </c:pt>
                <c:pt idx="437">
                  <c:v>2001</c:v>
                </c:pt>
                <c:pt idx="438">
                  <c:v>2001</c:v>
                </c:pt>
                <c:pt idx="439">
                  <c:v>2001</c:v>
                </c:pt>
                <c:pt idx="440">
                  <c:v>2001</c:v>
                </c:pt>
                <c:pt idx="441">
                  <c:v>2001</c:v>
                </c:pt>
                <c:pt idx="442">
                  <c:v>2001</c:v>
                </c:pt>
                <c:pt idx="443">
                  <c:v>2001</c:v>
                </c:pt>
                <c:pt idx="444">
                  <c:v>2002</c:v>
                </c:pt>
                <c:pt idx="445">
                  <c:v>2002</c:v>
                </c:pt>
                <c:pt idx="446">
                  <c:v>2002</c:v>
                </c:pt>
                <c:pt idx="447">
                  <c:v>2002</c:v>
                </c:pt>
                <c:pt idx="448">
                  <c:v>2002</c:v>
                </c:pt>
                <c:pt idx="449">
                  <c:v>2002</c:v>
                </c:pt>
                <c:pt idx="450">
                  <c:v>2002</c:v>
                </c:pt>
                <c:pt idx="451">
                  <c:v>2002</c:v>
                </c:pt>
                <c:pt idx="452">
                  <c:v>2002</c:v>
                </c:pt>
                <c:pt idx="453">
                  <c:v>2002</c:v>
                </c:pt>
                <c:pt idx="454">
                  <c:v>2002</c:v>
                </c:pt>
                <c:pt idx="455">
                  <c:v>2002</c:v>
                </c:pt>
                <c:pt idx="456">
                  <c:v>2003</c:v>
                </c:pt>
                <c:pt idx="457">
                  <c:v>2003</c:v>
                </c:pt>
                <c:pt idx="458">
                  <c:v>2003</c:v>
                </c:pt>
                <c:pt idx="459">
                  <c:v>2003</c:v>
                </c:pt>
                <c:pt idx="460">
                  <c:v>2003</c:v>
                </c:pt>
                <c:pt idx="461">
                  <c:v>2003</c:v>
                </c:pt>
                <c:pt idx="462">
                  <c:v>2003</c:v>
                </c:pt>
                <c:pt idx="463">
                  <c:v>2003</c:v>
                </c:pt>
                <c:pt idx="464">
                  <c:v>2003</c:v>
                </c:pt>
                <c:pt idx="465">
                  <c:v>2003</c:v>
                </c:pt>
                <c:pt idx="466">
                  <c:v>2003</c:v>
                </c:pt>
                <c:pt idx="467">
                  <c:v>2003</c:v>
                </c:pt>
                <c:pt idx="468">
                  <c:v>2004</c:v>
                </c:pt>
                <c:pt idx="469">
                  <c:v>2004</c:v>
                </c:pt>
                <c:pt idx="470">
                  <c:v>2004</c:v>
                </c:pt>
                <c:pt idx="471">
                  <c:v>2004</c:v>
                </c:pt>
                <c:pt idx="472">
                  <c:v>2004</c:v>
                </c:pt>
                <c:pt idx="473">
                  <c:v>2004</c:v>
                </c:pt>
                <c:pt idx="474">
                  <c:v>2004</c:v>
                </c:pt>
                <c:pt idx="475">
                  <c:v>2004</c:v>
                </c:pt>
                <c:pt idx="476">
                  <c:v>2004</c:v>
                </c:pt>
                <c:pt idx="477">
                  <c:v>2004</c:v>
                </c:pt>
                <c:pt idx="478">
                  <c:v>2004</c:v>
                </c:pt>
                <c:pt idx="479">
                  <c:v>2004</c:v>
                </c:pt>
                <c:pt idx="480">
                  <c:v>2005</c:v>
                </c:pt>
                <c:pt idx="481">
                  <c:v>2005</c:v>
                </c:pt>
                <c:pt idx="482">
                  <c:v>2005</c:v>
                </c:pt>
                <c:pt idx="483">
                  <c:v>2005</c:v>
                </c:pt>
                <c:pt idx="484">
                  <c:v>2005</c:v>
                </c:pt>
                <c:pt idx="485">
                  <c:v>2005</c:v>
                </c:pt>
                <c:pt idx="486">
                  <c:v>2005</c:v>
                </c:pt>
                <c:pt idx="487">
                  <c:v>2005</c:v>
                </c:pt>
                <c:pt idx="488">
                  <c:v>2005</c:v>
                </c:pt>
                <c:pt idx="489">
                  <c:v>2005</c:v>
                </c:pt>
                <c:pt idx="490">
                  <c:v>2005</c:v>
                </c:pt>
                <c:pt idx="491">
                  <c:v>2005</c:v>
                </c:pt>
                <c:pt idx="492">
                  <c:v>2006</c:v>
                </c:pt>
                <c:pt idx="493">
                  <c:v>2006</c:v>
                </c:pt>
                <c:pt idx="494">
                  <c:v>2006</c:v>
                </c:pt>
                <c:pt idx="495">
                  <c:v>2006</c:v>
                </c:pt>
                <c:pt idx="496">
                  <c:v>2006</c:v>
                </c:pt>
                <c:pt idx="497">
                  <c:v>2006</c:v>
                </c:pt>
                <c:pt idx="498">
                  <c:v>2006</c:v>
                </c:pt>
                <c:pt idx="499">
                  <c:v>2006</c:v>
                </c:pt>
                <c:pt idx="500">
                  <c:v>2006</c:v>
                </c:pt>
                <c:pt idx="501">
                  <c:v>2006</c:v>
                </c:pt>
                <c:pt idx="502">
                  <c:v>2006</c:v>
                </c:pt>
                <c:pt idx="503">
                  <c:v>2006</c:v>
                </c:pt>
                <c:pt idx="504">
                  <c:v>2007</c:v>
                </c:pt>
                <c:pt idx="505">
                  <c:v>2007</c:v>
                </c:pt>
                <c:pt idx="506">
                  <c:v>2007</c:v>
                </c:pt>
                <c:pt idx="507">
                  <c:v>2007</c:v>
                </c:pt>
                <c:pt idx="508">
                  <c:v>2007</c:v>
                </c:pt>
                <c:pt idx="509">
                  <c:v>2007</c:v>
                </c:pt>
                <c:pt idx="510">
                  <c:v>2007</c:v>
                </c:pt>
                <c:pt idx="511">
                  <c:v>2007</c:v>
                </c:pt>
                <c:pt idx="512">
                  <c:v>2007</c:v>
                </c:pt>
                <c:pt idx="513">
                  <c:v>2007</c:v>
                </c:pt>
                <c:pt idx="514">
                  <c:v>2007</c:v>
                </c:pt>
                <c:pt idx="515">
                  <c:v>2007</c:v>
                </c:pt>
                <c:pt idx="516">
                  <c:v>2008</c:v>
                </c:pt>
                <c:pt idx="517">
                  <c:v>2008</c:v>
                </c:pt>
                <c:pt idx="518">
                  <c:v>2008</c:v>
                </c:pt>
                <c:pt idx="519">
                  <c:v>2008</c:v>
                </c:pt>
                <c:pt idx="520">
                  <c:v>2008</c:v>
                </c:pt>
                <c:pt idx="521">
                  <c:v>2008</c:v>
                </c:pt>
                <c:pt idx="522">
                  <c:v>2008</c:v>
                </c:pt>
                <c:pt idx="523">
                  <c:v>2008</c:v>
                </c:pt>
                <c:pt idx="524">
                  <c:v>2008</c:v>
                </c:pt>
                <c:pt idx="525">
                  <c:v>2008</c:v>
                </c:pt>
                <c:pt idx="526">
                  <c:v>2008</c:v>
                </c:pt>
                <c:pt idx="527">
                  <c:v>2008</c:v>
                </c:pt>
                <c:pt idx="528">
                  <c:v>2009</c:v>
                </c:pt>
                <c:pt idx="529">
                  <c:v>2009</c:v>
                </c:pt>
                <c:pt idx="530">
                  <c:v>2009</c:v>
                </c:pt>
                <c:pt idx="531">
                  <c:v>2009</c:v>
                </c:pt>
                <c:pt idx="532">
                  <c:v>2009</c:v>
                </c:pt>
                <c:pt idx="533">
                  <c:v>2009</c:v>
                </c:pt>
                <c:pt idx="534">
                  <c:v>2009</c:v>
                </c:pt>
                <c:pt idx="535">
                  <c:v>2009</c:v>
                </c:pt>
                <c:pt idx="536">
                  <c:v>2009</c:v>
                </c:pt>
                <c:pt idx="537">
                  <c:v>2009</c:v>
                </c:pt>
                <c:pt idx="538">
                  <c:v>2009</c:v>
                </c:pt>
                <c:pt idx="539">
                  <c:v>2009</c:v>
                </c:pt>
                <c:pt idx="540">
                  <c:v>2010</c:v>
                </c:pt>
                <c:pt idx="541">
                  <c:v>2010</c:v>
                </c:pt>
                <c:pt idx="542">
                  <c:v>2010</c:v>
                </c:pt>
                <c:pt idx="543">
                  <c:v>2010</c:v>
                </c:pt>
                <c:pt idx="544">
                  <c:v>2010</c:v>
                </c:pt>
                <c:pt idx="545">
                  <c:v>2010</c:v>
                </c:pt>
                <c:pt idx="546">
                  <c:v>2010</c:v>
                </c:pt>
                <c:pt idx="547">
                  <c:v>2010</c:v>
                </c:pt>
                <c:pt idx="548">
                  <c:v>2010</c:v>
                </c:pt>
                <c:pt idx="549">
                  <c:v>2010</c:v>
                </c:pt>
                <c:pt idx="550">
                  <c:v>2010</c:v>
                </c:pt>
                <c:pt idx="551">
                  <c:v>2010</c:v>
                </c:pt>
                <c:pt idx="552">
                  <c:v>2011</c:v>
                </c:pt>
                <c:pt idx="553">
                  <c:v>2011</c:v>
                </c:pt>
                <c:pt idx="554">
                  <c:v>2011</c:v>
                </c:pt>
                <c:pt idx="555">
                  <c:v>2011</c:v>
                </c:pt>
                <c:pt idx="556">
                  <c:v>2011</c:v>
                </c:pt>
                <c:pt idx="557">
                  <c:v>2011</c:v>
                </c:pt>
                <c:pt idx="558">
                  <c:v>2011</c:v>
                </c:pt>
                <c:pt idx="559">
                  <c:v>2011</c:v>
                </c:pt>
                <c:pt idx="560">
                  <c:v>2011</c:v>
                </c:pt>
                <c:pt idx="561">
                  <c:v>2011</c:v>
                </c:pt>
                <c:pt idx="562">
                  <c:v>2011</c:v>
                </c:pt>
                <c:pt idx="563">
                  <c:v>2011</c:v>
                </c:pt>
                <c:pt idx="564">
                  <c:v>2012</c:v>
                </c:pt>
                <c:pt idx="565">
                  <c:v>2012</c:v>
                </c:pt>
                <c:pt idx="566">
                  <c:v>2012</c:v>
                </c:pt>
                <c:pt idx="567">
                  <c:v>2012</c:v>
                </c:pt>
                <c:pt idx="568">
                  <c:v>2012</c:v>
                </c:pt>
                <c:pt idx="569">
                  <c:v>2012</c:v>
                </c:pt>
                <c:pt idx="570">
                  <c:v>2012</c:v>
                </c:pt>
                <c:pt idx="571">
                  <c:v>2012</c:v>
                </c:pt>
                <c:pt idx="572">
                  <c:v>2012</c:v>
                </c:pt>
                <c:pt idx="573">
                  <c:v>2012</c:v>
                </c:pt>
                <c:pt idx="574">
                  <c:v>2012</c:v>
                </c:pt>
                <c:pt idx="575">
                  <c:v>2012</c:v>
                </c:pt>
                <c:pt idx="576">
                  <c:v>2013</c:v>
                </c:pt>
                <c:pt idx="577">
                  <c:v>2013</c:v>
                </c:pt>
                <c:pt idx="578">
                  <c:v>2013</c:v>
                </c:pt>
                <c:pt idx="579">
                  <c:v>2013</c:v>
                </c:pt>
                <c:pt idx="580">
                  <c:v>2013</c:v>
                </c:pt>
                <c:pt idx="581">
                  <c:v>2013</c:v>
                </c:pt>
                <c:pt idx="582">
                  <c:v>2013</c:v>
                </c:pt>
                <c:pt idx="583">
                  <c:v>2013</c:v>
                </c:pt>
                <c:pt idx="584">
                  <c:v>2013</c:v>
                </c:pt>
                <c:pt idx="585">
                  <c:v>2013</c:v>
                </c:pt>
                <c:pt idx="586">
                  <c:v>2013</c:v>
                </c:pt>
                <c:pt idx="587">
                  <c:v>2013</c:v>
                </c:pt>
                <c:pt idx="588">
                  <c:v>2014</c:v>
                </c:pt>
                <c:pt idx="589">
                  <c:v>2014</c:v>
                </c:pt>
                <c:pt idx="590">
                  <c:v>2014</c:v>
                </c:pt>
                <c:pt idx="591">
                  <c:v>2014</c:v>
                </c:pt>
                <c:pt idx="592">
                  <c:v>2014</c:v>
                </c:pt>
                <c:pt idx="593">
                  <c:v>2014</c:v>
                </c:pt>
                <c:pt idx="594">
                  <c:v>2014</c:v>
                </c:pt>
                <c:pt idx="595">
                  <c:v>2014</c:v>
                </c:pt>
                <c:pt idx="596">
                  <c:v>2014</c:v>
                </c:pt>
                <c:pt idx="597">
                  <c:v>2014</c:v>
                </c:pt>
                <c:pt idx="598">
                  <c:v>2014</c:v>
                </c:pt>
                <c:pt idx="599">
                  <c:v>2014</c:v>
                </c:pt>
                <c:pt idx="600">
                  <c:v>2015</c:v>
                </c:pt>
                <c:pt idx="601">
                  <c:v>2015</c:v>
                </c:pt>
                <c:pt idx="602">
                  <c:v>2015</c:v>
                </c:pt>
              </c:numCache>
            </c:numRef>
          </c:cat>
          <c:val>
            <c:numRef>
              <c:f>Sheet1!$R$197:$R$799</c:f>
              <c:numCache>
                <c:formatCode>General</c:formatCode>
                <c:ptCount val="603"/>
                <c:pt idx="0">
                  <c:v>-0.13550525000000002</c:v>
                </c:pt>
                <c:pt idx="1">
                  <c:v>-0.11207350000000001</c:v>
                </c:pt>
                <c:pt idx="2">
                  <c:v>-7.6361250000000006E-2</c:v>
                </c:pt>
                <c:pt idx="3">
                  <c:v>-6.2620999999999996E-2</c:v>
                </c:pt>
                <c:pt idx="4">
                  <c:v>-3.677022499999999E-2</c:v>
                </c:pt>
                <c:pt idx="5">
                  <c:v>-1.2832499999999997E-2</c:v>
                </c:pt>
                <c:pt idx="6">
                  <c:v>2.1126922500000006E-2</c:v>
                </c:pt>
                <c:pt idx="7">
                  <c:v>5.4500177500000004E-2</c:v>
                </c:pt>
                <c:pt idx="8">
                  <c:v>5.4724777500000002E-2</c:v>
                </c:pt>
                <c:pt idx="9">
                  <c:v>6.0055327499999998E-2</c:v>
                </c:pt>
                <c:pt idx="10">
                  <c:v>4.8508704999999999E-2</c:v>
                </c:pt>
                <c:pt idx="11">
                  <c:v>4.4765525E-2</c:v>
                </c:pt>
                <c:pt idx="12">
                  <c:v>4.3892424999999999E-2</c:v>
                </c:pt>
                <c:pt idx="13">
                  <c:v>4.0773925000000003E-2</c:v>
                </c:pt>
                <c:pt idx="14">
                  <c:v>3.9081175000000003E-2</c:v>
                </c:pt>
                <c:pt idx="15">
                  <c:v>2.7226050000000002E-2</c:v>
                </c:pt>
                <c:pt idx="16">
                  <c:v>3.5654625000000002E-2</c:v>
                </c:pt>
                <c:pt idx="17">
                  <c:v>4.7710015000000001E-2</c:v>
                </c:pt>
                <c:pt idx="18">
                  <c:v>4.0064390000000005E-2</c:v>
                </c:pt>
                <c:pt idx="19">
                  <c:v>4.6275190000000001E-2</c:v>
                </c:pt>
                <c:pt idx="20">
                  <c:v>3.5139614999999999E-2</c:v>
                </c:pt>
                <c:pt idx="21">
                  <c:v>2.9917775000000001E-2</c:v>
                </c:pt>
                <c:pt idx="22">
                  <c:v>4.4056000000000005E-2</c:v>
                </c:pt>
                <c:pt idx="23">
                  <c:v>3.4282750000000001E-2</c:v>
                </c:pt>
                <c:pt idx="24">
                  <c:v>3.0667375000000004E-2</c:v>
                </c:pt>
                <c:pt idx="25">
                  <c:v>1.8476549999999994E-2</c:v>
                </c:pt>
                <c:pt idx="26">
                  <c:v>7.0114750000000031E-3</c:v>
                </c:pt>
                <c:pt idx="27">
                  <c:v>2.5681564999999996E-2</c:v>
                </c:pt>
                <c:pt idx="28">
                  <c:v>4.9612589999999998E-2</c:v>
                </c:pt>
                <c:pt idx="29">
                  <c:v>6.5252840000000006E-2</c:v>
                </c:pt>
                <c:pt idx="30">
                  <c:v>9.2604715000000004E-2</c:v>
                </c:pt>
                <c:pt idx="31">
                  <c:v>8.5803100000000007E-2</c:v>
                </c:pt>
                <c:pt idx="32">
                  <c:v>5.9702475000000005E-2</c:v>
                </c:pt>
                <c:pt idx="33">
                  <c:v>3.4808225000000005E-2</c:v>
                </c:pt>
                <c:pt idx="34">
                  <c:v>-1.0648724999999998E-2</c:v>
                </c:pt>
                <c:pt idx="35">
                  <c:v>-4.5827450000000006E-2</c:v>
                </c:pt>
                <c:pt idx="36">
                  <c:v>-6.903274999999999E-2</c:v>
                </c:pt>
                <c:pt idx="37">
                  <c:v>-8.7388999999999981E-2</c:v>
                </c:pt>
                <c:pt idx="38">
                  <c:v>-8.1486249999999968E-2</c:v>
                </c:pt>
                <c:pt idx="39">
                  <c:v>-4.4596150000000001E-2</c:v>
                </c:pt>
                <c:pt idx="40">
                  <c:v>1.0397500000000004E-2</c:v>
                </c:pt>
                <c:pt idx="41">
                  <c:v>5.8235662500000007E-2</c:v>
                </c:pt>
                <c:pt idx="42">
                  <c:v>8.4647264999999999E-2</c:v>
                </c:pt>
                <c:pt idx="43">
                  <c:v>9.3103497500000007E-2</c:v>
                </c:pt>
                <c:pt idx="44">
                  <c:v>0.1037679475</c:v>
                </c:pt>
                <c:pt idx="45">
                  <c:v>0.11947066000000001</c:v>
                </c:pt>
                <c:pt idx="46">
                  <c:v>0.14783905749999998</c:v>
                </c:pt>
                <c:pt idx="47">
                  <c:v>0.19073772500000002</c:v>
                </c:pt>
                <c:pt idx="48">
                  <c:v>0.21661712499999997</c:v>
                </c:pt>
                <c:pt idx="49">
                  <c:v>0.25461624999999999</c:v>
                </c:pt>
                <c:pt idx="50">
                  <c:v>0.28785375000000002</c:v>
                </c:pt>
                <c:pt idx="51">
                  <c:v>0.3013015</c:v>
                </c:pt>
                <c:pt idx="52">
                  <c:v>0.28034975000000001</c:v>
                </c:pt>
                <c:pt idx="53">
                  <c:v>0.2413054</c:v>
                </c:pt>
                <c:pt idx="54">
                  <c:v>0.21016465000000001</c:v>
                </c:pt>
                <c:pt idx="55">
                  <c:v>0.18525564999999999</c:v>
                </c:pt>
                <c:pt idx="56">
                  <c:v>0.17324030000000001</c:v>
                </c:pt>
                <c:pt idx="57">
                  <c:v>0.17792095000000002</c:v>
                </c:pt>
                <c:pt idx="58">
                  <c:v>0.17846919999999999</c:v>
                </c:pt>
                <c:pt idx="59">
                  <c:v>0.18181570000000002</c:v>
                </c:pt>
                <c:pt idx="60">
                  <c:v>0.18981272500000002</c:v>
                </c:pt>
                <c:pt idx="61">
                  <c:v>0.18877654999999999</c:v>
                </c:pt>
                <c:pt idx="62">
                  <c:v>0.18356385</c:v>
                </c:pt>
                <c:pt idx="63">
                  <c:v>0.15413147500000002</c:v>
                </c:pt>
                <c:pt idx="64">
                  <c:v>0.119107325</c:v>
                </c:pt>
                <c:pt idx="65">
                  <c:v>7.6210100000000003E-2</c:v>
                </c:pt>
                <c:pt idx="66">
                  <c:v>4.4219575000000004E-2</c:v>
                </c:pt>
                <c:pt idx="67">
                  <c:v>3.5962665000000005E-2</c:v>
                </c:pt>
                <c:pt idx="68">
                  <c:v>5.0332139999999997E-2</c:v>
                </c:pt>
                <c:pt idx="69">
                  <c:v>7.3950362500000005E-2</c:v>
                </c:pt>
                <c:pt idx="70">
                  <c:v>6.4796037500000001E-2</c:v>
                </c:pt>
                <c:pt idx="71">
                  <c:v>4.72050475E-2</c:v>
                </c:pt>
                <c:pt idx="72">
                  <c:v>2.2229750000000992E-4</c:v>
                </c:pt>
                <c:pt idx="73">
                  <c:v>-4.0543824999999992E-2</c:v>
                </c:pt>
                <c:pt idx="74">
                  <c:v>-5.2528524999999979E-2</c:v>
                </c:pt>
                <c:pt idx="75">
                  <c:v>-5.9002999999999986E-2</c:v>
                </c:pt>
                <c:pt idx="76">
                  <c:v>-3.7549624999999989E-2</c:v>
                </c:pt>
                <c:pt idx="77">
                  <c:v>-1.8889199999999995E-2</c:v>
                </c:pt>
                <c:pt idx="78">
                  <c:v>-9.6152999999999933E-3</c:v>
                </c:pt>
                <c:pt idx="79">
                  <c:v>-1.1919799999999994E-2</c:v>
                </c:pt>
                <c:pt idx="80">
                  <c:v>-2.2140425000000005E-2</c:v>
                </c:pt>
                <c:pt idx="81">
                  <c:v>-3.2632349999999991E-2</c:v>
                </c:pt>
                <c:pt idx="82">
                  <c:v>-5.0688749999999991E-2</c:v>
                </c:pt>
                <c:pt idx="83">
                  <c:v>-2.7602275000000009E-2</c:v>
                </c:pt>
                <c:pt idx="84">
                  <c:v>1.2579924999999992E-2</c:v>
                </c:pt>
                <c:pt idx="85">
                  <c:v>4.0574150000000003E-2</c:v>
                </c:pt>
                <c:pt idx="86">
                  <c:v>8.7383824999999998E-2</c:v>
                </c:pt>
                <c:pt idx="87">
                  <c:v>9.6331675000000005E-2</c:v>
                </c:pt>
                <c:pt idx="88">
                  <c:v>0.101095275</c:v>
                </c:pt>
                <c:pt idx="89">
                  <c:v>0.13061054999999999</c:v>
                </c:pt>
                <c:pt idx="90">
                  <c:v>0.144937125</c:v>
                </c:pt>
                <c:pt idx="91">
                  <c:v>0.16521795</c:v>
                </c:pt>
                <c:pt idx="92">
                  <c:v>0.18703765</c:v>
                </c:pt>
                <c:pt idx="93">
                  <c:v>0.20703090000000002</c:v>
                </c:pt>
                <c:pt idx="94">
                  <c:v>0.25168715000000003</c:v>
                </c:pt>
                <c:pt idx="95">
                  <c:v>0.28789625000000002</c:v>
                </c:pt>
                <c:pt idx="96">
                  <c:v>0.30760525</c:v>
                </c:pt>
                <c:pt idx="97">
                  <c:v>0.30428425000000003</c:v>
                </c:pt>
                <c:pt idx="98">
                  <c:v>0.27564925000000001</c:v>
                </c:pt>
                <c:pt idx="99">
                  <c:v>0.25145400000000001</c:v>
                </c:pt>
                <c:pt idx="100">
                  <c:v>0.21832527499999999</c:v>
                </c:pt>
                <c:pt idx="101">
                  <c:v>0.19434312500000001</c:v>
                </c:pt>
                <c:pt idx="102">
                  <c:v>0.166502025</c:v>
                </c:pt>
                <c:pt idx="103">
                  <c:v>0.1347805</c:v>
                </c:pt>
                <c:pt idx="104">
                  <c:v>0.111177525</c:v>
                </c:pt>
                <c:pt idx="105">
                  <c:v>9.2213222499999997E-2</c:v>
                </c:pt>
                <c:pt idx="106">
                  <c:v>5.5974072499999999E-2</c:v>
                </c:pt>
                <c:pt idx="107">
                  <c:v>3.1005922500000005E-2</c:v>
                </c:pt>
                <c:pt idx="108">
                  <c:v>5.0326225000000002E-3</c:v>
                </c:pt>
                <c:pt idx="109">
                  <c:v>-2.9223424999999997E-2</c:v>
                </c:pt>
                <c:pt idx="110">
                  <c:v>-3.0370675E-2</c:v>
                </c:pt>
                <c:pt idx="111">
                  <c:v>-2.1353199999999989E-2</c:v>
                </c:pt>
                <c:pt idx="112">
                  <c:v>-4.1222249999999933E-3</c:v>
                </c:pt>
                <c:pt idx="113">
                  <c:v>2.4875750000000002E-2</c:v>
                </c:pt>
                <c:pt idx="114">
                  <c:v>5.6704625000000002E-2</c:v>
                </c:pt>
                <c:pt idx="115">
                  <c:v>5.8592900000000003E-2</c:v>
                </c:pt>
                <c:pt idx="116">
                  <c:v>6.6275224999999993E-2</c:v>
                </c:pt>
                <c:pt idx="117">
                  <c:v>5.9525574999999997E-2</c:v>
                </c:pt>
                <c:pt idx="118">
                  <c:v>4.2483875000000004E-2</c:v>
                </c:pt>
                <c:pt idx="119">
                  <c:v>4.9820482499999999E-2</c:v>
                </c:pt>
                <c:pt idx="120">
                  <c:v>4.7642282500000001E-2</c:v>
                </c:pt>
                <c:pt idx="121">
                  <c:v>5.2913732500000005E-2</c:v>
                </c:pt>
                <c:pt idx="122">
                  <c:v>5.5968832500000003E-2</c:v>
                </c:pt>
                <c:pt idx="123">
                  <c:v>4.8331325000000001E-2</c:v>
                </c:pt>
                <c:pt idx="124">
                  <c:v>3.7207200000000003E-2</c:v>
                </c:pt>
                <c:pt idx="125">
                  <c:v>2.7532649999999992E-2</c:v>
                </c:pt>
                <c:pt idx="126">
                  <c:v>1.7619200000000002E-2</c:v>
                </c:pt>
                <c:pt idx="127">
                  <c:v>5.6653750000000003E-3</c:v>
                </c:pt>
                <c:pt idx="128">
                  <c:v>-1.5342099999999997E-2</c:v>
                </c:pt>
                <c:pt idx="129">
                  <c:v>-4.4874074999999999E-2</c:v>
                </c:pt>
                <c:pt idx="130">
                  <c:v>-7.7225649999999993E-2</c:v>
                </c:pt>
                <c:pt idx="131">
                  <c:v>-9.6189499999999997E-2</c:v>
                </c:pt>
                <c:pt idx="132">
                  <c:v>-8.7672750000000008E-2</c:v>
                </c:pt>
                <c:pt idx="133">
                  <c:v>-6.4843675000000003E-2</c:v>
                </c:pt>
                <c:pt idx="134">
                  <c:v>-3.7926124999999991E-2</c:v>
                </c:pt>
                <c:pt idx="135">
                  <c:v>-2.8780874999999997E-2</c:v>
                </c:pt>
                <c:pt idx="136">
                  <c:v>-7.645099999999988E-3</c:v>
                </c:pt>
                <c:pt idx="137">
                  <c:v>1.7853000000000036E-3</c:v>
                </c:pt>
                <c:pt idx="138">
                  <c:v>1.3102075000000005E-2</c:v>
                </c:pt>
                <c:pt idx="139">
                  <c:v>3.3612799999999998E-2</c:v>
                </c:pt>
                <c:pt idx="140">
                  <c:v>6.1184950000000002E-2</c:v>
                </c:pt>
                <c:pt idx="141">
                  <c:v>0.100895475</c:v>
                </c:pt>
                <c:pt idx="142">
                  <c:v>0.16079090000000001</c:v>
                </c:pt>
                <c:pt idx="143">
                  <c:v>0.23080767500000005</c:v>
                </c:pt>
                <c:pt idx="144">
                  <c:v>0.26250974999999999</c:v>
                </c:pt>
                <c:pt idx="145">
                  <c:v>0.28004400000000002</c:v>
                </c:pt>
                <c:pt idx="146">
                  <c:v>0.26944675000000001</c:v>
                </c:pt>
                <c:pt idx="147">
                  <c:v>0.24591925000000003</c:v>
                </c:pt>
                <c:pt idx="148">
                  <c:v>0.23645250000000001</c:v>
                </c:pt>
                <c:pt idx="149">
                  <c:v>0.23208275</c:v>
                </c:pt>
                <c:pt idx="150">
                  <c:v>0.2330795</c:v>
                </c:pt>
                <c:pt idx="151">
                  <c:v>0.24241024999999999</c:v>
                </c:pt>
                <c:pt idx="152">
                  <c:v>0.24320999999999998</c:v>
                </c:pt>
                <c:pt idx="153">
                  <c:v>0.23509799999999997</c:v>
                </c:pt>
                <c:pt idx="154">
                  <c:v>0.22058112499999999</c:v>
                </c:pt>
                <c:pt idx="155">
                  <c:v>0.21057762499999999</c:v>
                </c:pt>
                <c:pt idx="156">
                  <c:v>0.19385207500000001</c:v>
                </c:pt>
                <c:pt idx="157">
                  <c:v>0.18903857499999999</c:v>
                </c:pt>
                <c:pt idx="158">
                  <c:v>0.18302374999999999</c:v>
                </c:pt>
                <c:pt idx="159">
                  <c:v>0.16289395000000001</c:v>
                </c:pt>
                <c:pt idx="160">
                  <c:v>0.16187970000000002</c:v>
                </c:pt>
                <c:pt idx="161">
                  <c:v>0.16722545</c:v>
                </c:pt>
                <c:pt idx="162">
                  <c:v>0.164514625</c:v>
                </c:pt>
                <c:pt idx="163">
                  <c:v>0.16296825000000001</c:v>
                </c:pt>
                <c:pt idx="164">
                  <c:v>0.15219317500000001</c:v>
                </c:pt>
                <c:pt idx="165">
                  <c:v>0.15540092500000002</c:v>
                </c:pt>
                <c:pt idx="166">
                  <c:v>0.18036669999999999</c:v>
                </c:pt>
                <c:pt idx="167">
                  <c:v>0.21569787500000004</c:v>
                </c:pt>
                <c:pt idx="168">
                  <c:v>0.24859975000000001</c:v>
                </c:pt>
                <c:pt idx="169">
                  <c:v>0.26254899999999998</c:v>
                </c:pt>
                <c:pt idx="170">
                  <c:v>0.27650400000000003</c:v>
                </c:pt>
                <c:pt idx="171">
                  <c:v>0.26942450000000001</c:v>
                </c:pt>
                <c:pt idx="172">
                  <c:v>0.28481275</c:v>
                </c:pt>
                <c:pt idx="173">
                  <c:v>0.28882049999999998</c:v>
                </c:pt>
                <c:pt idx="174">
                  <c:v>0.29495225000000003</c:v>
                </c:pt>
                <c:pt idx="175">
                  <c:v>0.31877775000000003</c:v>
                </c:pt>
                <c:pt idx="176">
                  <c:v>0.32340275000000002</c:v>
                </c:pt>
                <c:pt idx="177">
                  <c:v>0.3430935</c:v>
                </c:pt>
                <c:pt idx="178">
                  <c:v>0.3599445</c:v>
                </c:pt>
                <c:pt idx="179">
                  <c:v>0.37607850000000004</c:v>
                </c:pt>
                <c:pt idx="180">
                  <c:v>0.38437775000000002</c:v>
                </c:pt>
                <c:pt idx="181">
                  <c:v>0.387324</c:v>
                </c:pt>
                <c:pt idx="182">
                  <c:v>0.37245624999999999</c:v>
                </c:pt>
                <c:pt idx="183">
                  <c:v>0.35134425000000002</c:v>
                </c:pt>
                <c:pt idx="184">
                  <c:v>0.33441525000000005</c:v>
                </c:pt>
                <c:pt idx="185">
                  <c:v>0.31248324999999999</c:v>
                </c:pt>
                <c:pt idx="186">
                  <c:v>0.29414250000000003</c:v>
                </c:pt>
                <c:pt idx="187">
                  <c:v>0.28066075000000001</c:v>
                </c:pt>
                <c:pt idx="188">
                  <c:v>0.25831525</c:v>
                </c:pt>
                <c:pt idx="189">
                  <c:v>0.2509885</c:v>
                </c:pt>
                <c:pt idx="190">
                  <c:v>0.26148674999999999</c:v>
                </c:pt>
                <c:pt idx="191">
                  <c:v>0.25657550000000001</c:v>
                </c:pt>
                <c:pt idx="192">
                  <c:v>0.25580475000000003</c:v>
                </c:pt>
                <c:pt idx="193">
                  <c:v>0.25614625000000002</c:v>
                </c:pt>
                <c:pt idx="194">
                  <c:v>0.25079375000000004</c:v>
                </c:pt>
                <c:pt idx="195">
                  <c:v>0.26153625000000003</c:v>
                </c:pt>
                <c:pt idx="196">
                  <c:v>0.2925875</c:v>
                </c:pt>
                <c:pt idx="197">
                  <c:v>0.30402000000000001</c:v>
                </c:pt>
                <c:pt idx="198">
                  <c:v>0.30043924999999999</c:v>
                </c:pt>
                <c:pt idx="199">
                  <c:v>0.28985300000000003</c:v>
                </c:pt>
                <c:pt idx="200">
                  <c:v>0.26826500000000003</c:v>
                </c:pt>
                <c:pt idx="201">
                  <c:v>0.25115850000000001</c:v>
                </c:pt>
                <c:pt idx="202">
                  <c:v>0.26021949999999999</c:v>
                </c:pt>
                <c:pt idx="203">
                  <c:v>0.27028850000000004</c:v>
                </c:pt>
                <c:pt idx="204">
                  <c:v>0.25900524999999996</c:v>
                </c:pt>
                <c:pt idx="205">
                  <c:v>0.255604</c:v>
                </c:pt>
                <c:pt idx="206">
                  <c:v>0.24343124999999999</c:v>
                </c:pt>
                <c:pt idx="207">
                  <c:v>0.23829125000000001</c:v>
                </c:pt>
                <c:pt idx="208">
                  <c:v>0.24972</c:v>
                </c:pt>
                <c:pt idx="209">
                  <c:v>0.23915049999999999</c:v>
                </c:pt>
                <c:pt idx="210">
                  <c:v>0.23148200000000002</c:v>
                </c:pt>
                <c:pt idx="211">
                  <c:v>0.24247275000000001</c:v>
                </c:pt>
                <c:pt idx="212">
                  <c:v>0.26246700000000001</c:v>
                </c:pt>
                <c:pt idx="213">
                  <c:v>0.29989525</c:v>
                </c:pt>
                <c:pt idx="214">
                  <c:v>0.34213399999999999</c:v>
                </c:pt>
                <c:pt idx="215">
                  <c:v>0.37433050000000001</c:v>
                </c:pt>
                <c:pt idx="216">
                  <c:v>0.39722550000000001</c:v>
                </c:pt>
                <c:pt idx="217">
                  <c:v>0.41128700000000001</c:v>
                </c:pt>
                <c:pt idx="218">
                  <c:v>0.40626450000000003</c:v>
                </c:pt>
                <c:pt idx="219">
                  <c:v>0.3860075</c:v>
                </c:pt>
                <c:pt idx="220">
                  <c:v>0.37270799999999998</c:v>
                </c:pt>
                <c:pt idx="221">
                  <c:v>0.35097325000000001</c:v>
                </c:pt>
                <c:pt idx="222">
                  <c:v>0.33970975000000003</c:v>
                </c:pt>
                <c:pt idx="223">
                  <c:v>0.32469550000000003</c:v>
                </c:pt>
                <c:pt idx="224">
                  <c:v>0.29765549999999996</c:v>
                </c:pt>
                <c:pt idx="225">
                  <c:v>0.28739124999999999</c:v>
                </c:pt>
                <c:pt idx="226">
                  <c:v>0.27783449999999998</c:v>
                </c:pt>
                <c:pt idx="227">
                  <c:v>0.27946825000000003</c:v>
                </c:pt>
                <c:pt idx="228">
                  <c:v>0.29220499999999999</c:v>
                </c:pt>
                <c:pt idx="229">
                  <c:v>0.29786649999999998</c:v>
                </c:pt>
                <c:pt idx="230">
                  <c:v>0.28762874999999999</c:v>
                </c:pt>
                <c:pt idx="231">
                  <c:v>0.26578400000000002</c:v>
                </c:pt>
                <c:pt idx="232">
                  <c:v>0.23354750000000002</c:v>
                </c:pt>
                <c:pt idx="233">
                  <c:v>0.21242024999999998</c:v>
                </c:pt>
                <c:pt idx="234">
                  <c:v>0.21075224999999997</c:v>
                </c:pt>
                <c:pt idx="235">
                  <c:v>0.22910550000000002</c:v>
                </c:pt>
                <c:pt idx="236">
                  <c:v>0.226729825</c:v>
                </c:pt>
                <c:pt idx="237">
                  <c:v>0.22204057500000002</c:v>
                </c:pt>
                <c:pt idx="238">
                  <c:v>0.21030907500000001</c:v>
                </c:pt>
                <c:pt idx="239">
                  <c:v>0.184280575</c:v>
                </c:pt>
                <c:pt idx="240">
                  <c:v>0.19557550000000001</c:v>
                </c:pt>
                <c:pt idx="241">
                  <c:v>0.2003095</c:v>
                </c:pt>
                <c:pt idx="242">
                  <c:v>0.195681775</c:v>
                </c:pt>
                <c:pt idx="243">
                  <c:v>0.200337025</c:v>
                </c:pt>
                <c:pt idx="244">
                  <c:v>0.19050502499999999</c:v>
                </c:pt>
                <c:pt idx="245">
                  <c:v>0.19066052500000003</c:v>
                </c:pt>
                <c:pt idx="246">
                  <c:v>0.186897325</c:v>
                </c:pt>
                <c:pt idx="247">
                  <c:v>0.18800082500000001</c:v>
                </c:pt>
                <c:pt idx="248">
                  <c:v>0.193253075</c:v>
                </c:pt>
                <c:pt idx="249">
                  <c:v>0.194350825</c:v>
                </c:pt>
                <c:pt idx="250">
                  <c:v>0.21468900000000002</c:v>
                </c:pt>
                <c:pt idx="251">
                  <c:v>0.21494275000000002</c:v>
                </c:pt>
                <c:pt idx="252">
                  <c:v>0.22033724999999998</c:v>
                </c:pt>
                <c:pt idx="253">
                  <c:v>0.22372649999999999</c:v>
                </c:pt>
                <c:pt idx="254">
                  <c:v>0.220244</c:v>
                </c:pt>
                <c:pt idx="255">
                  <c:v>0.22714174999999998</c:v>
                </c:pt>
                <c:pt idx="256">
                  <c:v>0.24139025000000003</c:v>
                </c:pt>
                <c:pt idx="257">
                  <c:v>0.25180524999999998</c:v>
                </c:pt>
                <c:pt idx="258">
                  <c:v>0.25749925000000001</c:v>
                </c:pt>
                <c:pt idx="259">
                  <c:v>0.26806025</c:v>
                </c:pt>
                <c:pt idx="260">
                  <c:v>0.27873700000000001</c:v>
                </c:pt>
                <c:pt idx="261">
                  <c:v>0.28250275000000002</c:v>
                </c:pt>
                <c:pt idx="262">
                  <c:v>0.29363649999999997</c:v>
                </c:pt>
                <c:pt idx="263">
                  <c:v>0.30317274999999999</c:v>
                </c:pt>
                <c:pt idx="264">
                  <c:v>0.30149475000000003</c:v>
                </c:pt>
                <c:pt idx="265">
                  <c:v>0.32711899999999999</c:v>
                </c:pt>
                <c:pt idx="266">
                  <c:v>0.34820125000000002</c:v>
                </c:pt>
                <c:pt idx="267">
                  <c:v>0.36219400000000002</c:v>
                </c:pt>
                <c:pt idx="268">
                  <c:v>0.3715425</c:v>
                </c:pt>
                <c:pt idx="269">
                  <c:v>0.38303274999999998</c:v>
                </c:pt>
                <c:pt idx="270">
                  <c:v>0.40448174999999997</c:v>
                </c:pt>
                <c:pt idx="271">
                  <c:v>0.43093525000000005</c:v>
                </c:pt>
                <c:pt idx="272">
                  <c:v>0.45500750000000001</c:v>
                </c:pt>
                <c:pt idx="273">
                  <c:v>0.47284800000000005</c:v>
                </c:pt>
                <c:pt idx="274">
                  <c:v>0.46667399999999998</c:v>
                </c:pt>
                <c:pt idx="275">
                  <c:v>0.47077774999999999</c:v>
                </c:pt>
                <c:pt idx="276">
                  <c:v>0.4790045</c:v>
                </c:pt>
                <c:pt idx="277">
                  <c:v>0.46935125000000005</c:v>
                </c:pt>
                <c:pt idx="278">
                  <c:v>0.46693900000000005</c:v>
                </c:pt>
                <c:pt idx="279">
                  <c:v>0.436089</c:v>
                </c:pt>
                <c:pt idx="280">
                  <c:v>0.40072249999999998</c:v>
                </c:pt>
                <c:pt idx="281">
                  <c:v>0.36895275</c:v>
                </c:pt>
                <c:pt idx="282">
                  <c:v>0.34405425000000001</c:v>
                </c:pt>
                <c:pt idx="283">
                  <c:v>0.32570525</c:v>
                </c:pt>
                <c:pt idx="284">
                  <c:v>0.31022225000000003</c:v>
                </c:pt>
                <c:pt idx="285">
                  <c:v>0.28416025</c:v>
                </c:pt>
                <c:pt idx="286">
                  <c:v>0.25504350000000003</c:v>
                </c:pt>
                <c:pt idx="287">
                  <c:v>0.24278</c:v>
                </c:pt>
                <c:pt idx="288">
                  <c:v>0.229825</c:v>
                </c:pt>
                <c:pt idx="289">
                  <c:v>0.23445650000000001</c:v>
                </c:pt>
                <c:pt idx="290">
                  <c:v>0.25638925000000001</c:v>
                </c:pt>
                <c:pt idx="291">
                  <c:v>0.26924975000000001</c:v>
                </c:pt>
                <c:pt idx="292">
                  <c:v>0.29237525000000003</c:v>
                </c:pt>
                <c:pt idx="293">
                  <c:v>0.32109799999999999</c:v>
                </c:pt>
                <c:pt idx="294">
                  <c:v>0.33600725000000004</c:v>
                </c:pt>
                <c:pt idx="295">
                  <c:v>0.35034525</c:v>
                </c:pt>
                <c:pt idx="296">
                  <c:v>0.34729725</c:v>
                </c:pt>
                <c:pt idx="297">
                  <c:v>0.34177550000000001</c:v>
                </c:pt>
                <c:pt idx="298">
                  <c:v>0.33134125000000003</c:v>
                </c:pt>
                <c:pt idx="299">
                  <c:v>0.32431300000000002</c:v>
                </c:pt>
                <c:pt idx="300">
                  <c:v>0.35001275000000004</c:v>
                </c:pt>
                <c:pt idx="301">
                  <c:v>0.36920924999999999</c:v>
                </c:pt>
                <c:pt idx="302">
                  <c:v>0.39802175000000001</c:v>
                </c:pt>
                <c:pt idx="303">
                  <c:v>0.42417450000000001</c:v>
                </c:pt>
                <c:pt idx="304">
                  <c:v>0.42265799999999998</c:v>
                </c:pt>
                <c:pt idx="305">
                  <c:v>0.42735574999999998</c:v>
                </c:pt>
                <c:pt idx="306">
                  <c:v>0.42080499999999998</c:v>
                </c:pt>
                <c:pt idx="307">
                  <c:v>0.41068825000000003</c:v>
                </c:pt>
                <c:pt idx="308">
                  <c:v>0.41925275000000001</c:v>
                </c:pt>
                <c:pt idx="309">
                  <c:v>0.41938350000000002</c:v>
                </c:pt>
                <c:pt idx="310">
                  <c:v>0.42448650000000004</c:v>
                </c:pt>
                <c:pt idx="311">
                  <c:v>0.42788800000000005</c:v>
                </c:pt>
                <c:pt idx="312">
                  <c:v>0.41656975000000002</c:v>
                </c:pt>
                <c:pt idx="313">
                  <c:v>0.40717125000000004</c:v>
                </c:pt>
                <c:pt idx="314">
                  <c:v>0.41549399999999997</c:v>
                </c:pt>
                <c:pt idx="315">
                  <c:v>0.42021400000000003</c:v>
                </c:pt>
                <c:pt idx="316">
                  <c:v>0.43539749999999999</c:v>
                </c:pt>
                <c:pt idx="317">
                  <c:v>0.45122275000000001</c:v>
                </c:pt>
                <c:pt idx="318">
                  <c:v>0.43987150000000003</c:v>
                </c:pt>
                <c:pt idx="319">
                  <c:v>0.42273975000000003</c:v>
                </c:pt>
                <c:pt idx="320">
                  <c:v>0.38709950000000004</c:v>
                </c:pt>
                <c:pt idx="321">
                  <c:v>0.35113550000000004</c:v>
                </c:pt>
                <c:pt idx="322">
                  <c:v>0.33173400000000003</c:v>
                </c:pt>
                <c:pt idx="323">
                  <c:v>0.32532575000000002</c:v>
                </c:pt>
                <c:pt idx="324">
                  <c:v>0.33812500000000001</c:v>
                </c:pt>
                <c:pt idx="325">
                  <c:v>0.35143650000000004</c:v>
                </c:pt>
                <c:pt idx="326">
                  <c:v>0.36563150000000005</c:v>
                </c:pt>
                <c:pt idx="327">
                  <c:v>0.37989425000000004</c:v>
                </c:pt>
                <c:pt idx="328">
                  <c:v>0.38530300000000006</c:v>
                </c:pt>
                <c:pt idx="329">
                  <c:v>0.36907800000000007</c:v>
                </c:pt>
                <c:pt idx="330">
                  <c:v>0.33559450000000002</c:v>
                </c:pt>
                <c:pt idx="331">
                  <c:v>0.29891524999999997</c:v>
                </c:pt>
                <c:pt idx="332">
                  <c:v>0.25928499999999999</c:v>
                </c:pt>
                <c:pt idx="333">
                  <c:v>0.23701575000000003</c:v>
                </c:pt>
                <c:pt idx="334">
                  <c:v>0.23345425000000003</c:v>
                </c:pt>
                <c:pt idx="335">
                  <c:v>0.24851024999999999</c:v>
                </c:pt>
                <c:pt idx="336">
                  <c:v>0.26938700000000004</c:v>
                </c:pt>
                <c:pt idx="337">
                  <c:v>0.29343600000000003</c:v>
                </c:pt>
                <c:pt idx="338">
                  <c:v>0.317131</c:v>
                </c:pt>
                <c:pt idx="339">
                  <c:v>0.33016875000000007</c:v>
                </c:pt>
                <c:pt idx="340">
                  <c:v>0.34029975000000001</c:v>
                </c:pt>
                <c:pt idx="341">
                  <c:v>0.33559275</c:v>
                </c:pt>
                <c:pt idx="342">
                  <c:v>0.31962675000000002</c:v>
                </c:pt>
                <c:pt idx="343">
                  <c:v>0.30392550000000002</c:v>
                </c:pt>
                <c:pt idx="344">
                  <c:v>0.28521249999999998</c:v>
                </c:pt>
                <c:pt idx="345">
                  <c:v>0.28424075000000004</c:v>
                </c:pt>
                <c:pt idx="346">
                  <c:v>0.28532950000000001</c:v>
                </c:pt>
                <c:pt idx="347">
                  <c:v>0.28291100000000002</c:v>
                </c:pt>
                <c:pt idx="348">
                  <c:v>0.28336050000000002</c:v>
                </c:pt>
                <c:pt idx="349">
                  <c:v>0.28688200000000003</c:v>
                </c:pt>
                <c:pt idx="350">
                  <c:v>0.29646450000000002</c:v>
                </c:pt>
                <c:pt idx="351">
                  <c:v>0.31415474999999998</c:v>
                </c:pt>
                <c:pt idx="352">
                  <c:v>0.32921575000000003</c:v>
                </c:pt>
                <c:pt idx="353">
                  <c:v>0.34018100000000001</c:v>
                </c:pt>
                <c:pt idx="354">
                  <c:v>0.35080024999999998</c:v>
                </c:pt>
                <c:pt idx="355">
                  <c:v>0.34421850000000004</c:v>
                </c:pt>
                <c:pt idx="356">
                  <c:v>0.35413525000000001</c:v>
                </c:pt>
                <c:pt idx="357">
                  <c:v>0.36592075000000002</c:v>
                </c:pt>
                <c:pt idx="358">
                  <c:v>0.37917850000000003</c:v>
                </c:pt>
                <c:pt idx="359">
                  <c:v>0.39315250000000002</c:v>
                </c:pt>
                <c:pt idx="360">
                  <c:v>0.40004475</c:v>
                </c:pt>
                <c:pt idx="361">
                  <c:v>0.40306125000000004</c:v>
                </c:pt>
                <c:pt idx="362">
                  <c:v>0.39448875</c:v>
                </c:pt>
                <c:pt idx="363">
                  <c:v>0.38956350000000001</c:v>
                </c:pt>
                <c:pt idx="364">
                  <c:v>0.39103225000000003</c:v>
                </c:pt>
                <c:pt idx="365">
                  <c:v>0.39990049999999999</c:v>
                </c:pt>
                <c:pt idx="366">
                  <c:v>0.41326250000000003</c:v>
                </c:pt>
                <c:pt idx="367">
                  <c:v>0.40623650000000006</c:v>
                </c:pt>
                <c:pt idx="368">
                  <c:v>0.38754050000000001</c:v>
                </c:pt>
                <c:pt idx="369">
                  <c:v>0.3666335</c:v>
                </c:pt>
                <c:pt idx="370">
                  <c:v>0.33910425</c:v>
                </c:pt>
                <c:pt idx="371">
                  <c:v>0.33388525000000002</c:v>
                </c:pt>
                <c:pt idx="372">
                  <c:v>0.34034975000000006</c:v>
                </c:pt>
                <c:pt idx="373">
                  <c:v>0.34622600000000003</c:v>
                </c:pt>
                <c:pt idx="374">
                  <c:v>0.36171075000000003</c:v>
                </c:pt>
                <c:pt idx="375">
                  <c:v>0.37272075000000005</c:v>
                </c:pt>
                <c:pt idx="376">
                  <c:v>0.37892200000000004</c:v>
                </c:pt>
                <c:pt idx="377">
                  <c:v>0.36721750000000003</c:v>
                </c:pt>
                <c:pt idx="378">
                  <c:v>0.36533699999999997</c:v>
                </c:pt>
                <c:pt idx="379">
                  <c:v>0.35958825</c:v>
                </c:pt>
                <c:pt idx="380">
                  <c:v>0.33730525</c:v>
                </c:pt>
                <c:pt idx="381">
                  <c:v>0.33175100000000002</c:v>
                </c:pt>
                <c:pt idx="382">
                  <c:v>0.318357</c:v>
                </c:pt>
                <c:pt idx="383">
                  <c:v>0.31083074999999999</c:v>
                </c:pt>
                <c:pt idx="384">
                  <c:v>0.32158524999999999</c:v>
                </c:pt>
                <c:pt idx="385">
                  <c:v>0.33928650000000005</c:v>
                </c:pt>
                <c:pt idx="386">
                  <c:v>0.35848400000000002</c:v>
                </c:pt>
                <c:pt idx="387">
                  <c:v>0.39824175000000001</c:v>
                </c:pt>
                <c:pt idx="388">
                  <c:v>0.44642999999999999</c:v>
                </c:pt>
                <c:pt idx="389">
                  <c:v>0.48408050000000002</c:v>
                </c:pt>
                <c:pt idx="390">
                  <c:v>0.52532924999999997</c:v>
                </c:pt>
                <c:pt idx="391">
                  <c:v>0.56143299999999996</c:v>
                </c:pt>
                <c:pt idx="392">
                  <c:v>0.58107249999999999</c:v>
                </c:pt>
                <c:pt idx="393">
                  <c:v>0.59840549999999992</c:v>
                </c:pt>
                <c:pt idx="394">
                  <c:v>0.61722399999999988</c:v>
                </c:pt>
                <c:pt idx="395">
                  <c:v>0.61935774999999993</c:v>
                </c:pt>
                <c:pt idx="396">
                  <c:v>0.61936724999999992</c:v>
                </c:pt>
                <c:pt idx="397">
                  <c:v>0.61593124999999993</c:v>
                </c:pt>
                <c:pt idx="398">
                  <c:v>0.60724374999999997</c:v>
                </c:pt>
                <c:pt idx="399">
                  <c:v>0.60762149999999993</c:v>
                </c:pt>
                <c:pt idx="400">
                  <c:v>0.61090749999999994</c:v>
                </c:pt>
                <c:pt idx="401">
                  <c:v>0.62191275000000001</c:v>
                </c:pt>
                <c:pt idx="402">
                  <c:v>0.62048449999999999</c:v>
                </c:pt>
                <c:pt idx="403">
                  <c:v>0.58182774999999998</c:v>
                </c:pt>
                <c:pt idx="404">
                  <c:v>0.5352325</c:v>
                </c:pt>
                <c:pt idx="405">
                  <c:v>0.49426324999999999</c:v>
                </c:pt>
                <c:pt idx="406">
                  <c:v>0.4468065</c:v>
                </c:pt>
                <c:pt idx="407">
                  <c:v>0.41919800000000002</c:v>
                </c:pt>
                <c:pt idx="408">
                  <c:v>0.39583249999999998</c:v>
                </c:pt>
                <c:pt idx="409">
                  <c:v>0.38204125</c:v>
                </c:pt>
                <c:pt idx="410">
                  <c:v>0.37675124999999998</c:v>
                </c:pt>
                <c:pt idx="411">
                  <c:v>0.37563124999999997</c:v>
                </c:pt>
                <c:pt idx="412">
                  <c:v>0.38118974999999999</c:v>
                </c:pt>
                <c:pt idx="413">
                  <c:v>0.36568300000000004</c:v>
                </c:pt>
                <c:pt idx="414">
                  <c:v>0.35578200000000004</c:v>
                </c:pt>
                <c:pt idx="415">
                  <c:v>0.348883</c:v>
                </c:pt>
                <c:pt idx="416">
                  <c:v>0.33290999999999998</c:v>
                </c:pt>
                <c:pt idx="417">
                  <c:v>0.32158049999999999</c:v>
                </c:pt>
                <c:pt idx="418">
                  <c:v>0.31921925000000001</c:v>
                </c:pt>
                <c:pt idx="419">
                  <c:v>0.32406299999999999</c:v>
                </c:pt>
                <c:pt idx="420">
                  <c:v>0.33720750000000005</c:v>
                </c:pt>
                <c:pt idx="421">
                  <c:v>0.35177675000000003</c:v>
                </c:pt>
                <c:pt idx="422">
                  <c:v>0.36111874999999999</c:v>
                </c:pt>
                <c:pt idx="423">
                  <c:v>0.36802375000000004</c:v>
                </c:pt>
                <c:pt idx="424">
                  <c:v>0.36777950000000004</c:v>
                </c:pt>
                <c:pt idx="425">
                  <c:v>0.36882700000000002</c:v>
                </c:pt>
                <c:pt idx="426">
                  <c:v>0.37159900000000001</c:v>
                </c:pt>
                <c:pt idx="427">
                  <c:v>0.3845925</c:v>
                </c:pt>
                <c:pt idx="428">
                  <c:v>0.39244699999999999</c:v>
                </c:pt>
                <c:pt idx="429">
                  <c:v>0.39217525000000003</c:v>
                </c:pt>
                <c:pt idx="430">
                  <c:v>0.39042625000000003</c:v>
                </c:pt>
                <c:pt idx="431">
                  <c:v>0.38035550000000001</c:v>
                </c:pt>
                <c:pt idx="432">
                  <c:v>0.38390049999999998</c:v>
                </c:pt>
                <c:pt idx="433">
                  <c:v>0.40665725000000003</c:v>
                </c:pt>
                <c:pt idx="434">
                  <c:v>0.43346200000000001</c:v>
                </c:pt>
                <c:pt idx="435">
                  <c:v>0.4602445</c:v>
                </c:pt>
                <c:pt idx="436">
                  <c:v>0.4904655</c:v>
                </c:pt>
                <c:pt idx="437">
                  <c:v>0.50546574999999994</c:v>
                </c:pt>
                <c:pt idx="438">
                  <c:v>0.5109499999999999</c:v>
                </c:pt>
                <c:pt idx="439">
                  <c:v>0.51267599999999991</c:v>
                </c:pt>
                <c:pt idx="440">
                  <c:v>0.50745249999999997</c:v>
                </c:pt>
                <c:pt idx="441">
                  <c:v>0.49880550000000007</c:v>
                </c:pt>
                <c:pt idx="442">
                  <c:v>0.49027624999999997</c:v>
                </c:pt>
                <c:pt idx="443">
                  <c:v>0.48325775000000004</c:v>
                </c:pt>
                <c:pt idx="444">
                  <c:v>0.48127000000000003</c:v>
                </c:pt>
                <c:pt idx="445">
                  <c:v>0.49795925000000002</c:v>
                </c:pt>
                <c:pt idx="446">
                  <c:v>0.51625399999999999</c:v>
                </c:pt>
                <c:pt idx="447">
                  <c:v>0.53556625000000002</c:v>
                </c:pt>
                <c:pt idx="448">
                  <c:v>0.54882474999999997</c:v>
                </c:pt>
                <c:pt idx="449">
                  <c:v>0.53813499999999992</c:v>
                </c:pt>
                <c:pt idx="450">
                  <c:v>0.52341474999999993</c:v>
                </c:pt>
                <c:pt idx="451">
                  <c:v>0.51218575</c:v>
                </c:pt>
                <c:pt idx="452">
                  <c:v>0.50160499999999997</c:v>
                </c:pt>
                <c:pt idx="453">
                  <c:v>0.49368825</c:v>
                </c:pt>
                <c:pt idx="454">
                  <c:v>0.49652625</c:v>
                </c:pt>
                <c:pt idx="455">
                  <c:v>0.49337550000000008</c:v>
                </c:pt>
                <c:pt idx="456">
                  <c:v>0.49495525000000001</c:v>
                </c:pt>
                <c:pt idx="457">
                  <c:v>0.50903900000000002</c:v>
                </c:pt>
                <c:pt idx="458">
                  <c:v>0.51168400000000003</c:v>
                </c:pt>
                <c:pt idx="459">
                  <c:v>0.51741399999999993</c:v>
                </c:pt>
                <c:pt idx="460">
                  <c:v>0.52071774999999998</c:v>
                </c:pt>
                <c:pt idx="461">
                  <c:v>0.52855324999999997</c:v>
                </c:pt>
                <c:pt idx="462">
                  <c:v>0.54757774999999997</c:v>
                </c:pt>
                <c:pt idx="463">
                  <c:v>0.56869599999999998</c:v>
                </c:pt>
                <c:pt idx="464">
                  <c:v>0.58738024999999994</c:v>
                </c:pt>
                <c:pt idx="465">
                  <c:v>0.58183074999999995</c:v>
                </c:pt>
                <c:pt idx="466">
                  <c:v>0.56242625000000002</c:v>
                </c:pt>
                <c:pt idx="467">
                  <c:v>0.54318299999999997</c:v>
                </c:pt>
                <c:pt idx="468">
                  <c:v>0.52733249999999998</c:v>
                </c:pt>
                <c:pt idx="469">
                  <c:v>0.51965150000000004</c:v>
                </c:pt>
                <c:pt idx="470">
                  <c:v>0.52483425000000006</c:v>
                </c:pt>
                <c:pt idx="471">
                  <c:v>0.51442674999999993</c:v>
                </c:pt>
                <c:pt idx="472">
                  <c:v>0.50205999999999995</c:v>
                </c:pt>
                <c:pt idx="473">
                  <c:v>0.5095329999999999</c:v>
                </c:pt>
                <c:pt idx="474">
                  <c:v>0.51678174999999993</c:v>
                </c:pt>
                <c:pt idx="475">
                  <c:v>0.53493500000000005</c:v>
                </c:pt>
                <c:pt idx="476">
                  <c:v>0.55154700000000001</c:v>
                </c:pt>
                <c:pt idx="477">
                  <c:v>0.55409249999999999</c:v>
                </c:pt>
                <c:pt idx="478">
                  <c:v>0.54754075000000002</c:v>
                </c:pt>
                <c:pt idx="479">
                  <c:v>0.54074999999999995</c:v>
                </c:pt>
                <c:pt idx="480">
                  <c:v>0.53012700000000001</c:v>
                </c:pt>
                <c:pt idx="481">
                  <c:v>0.52310599999999996</c:v>
                </c:pt>
                <c:pt idx="482">
                  <c:v>0.52557624999999997</c:v>
                </c:pt>
                <c:pt idx="483">
                  <c:v>0.538439</c:v>
                </c:pt>
                <c:pt idx="484">
                  <c:v>0.55801750000000006</c:v>
                </c:pt>
                <c:pt idx="485">
                  <c:v>0.57750299999999999</c:v>
                </c:pt>
                <c:pt idx="486">
                  <c:v>0.59456699999999996</c:v>
                </c:pt>
                <c:pt idx="487">
                  <c:v>0.59255749999999996</c:v>
                </c:pt>
                <c:pt idx="488">
                  <c:v>0.57898249999999996</c:v>
                </c:pt>
                <c:pt idx="489">
                  <c:v>0.55427324999999994</c:v>
                </c:pt>
                <c:pt idx="490">
                  <c:v>0.52033200000000002</c:v>
                </c:pt>
                <c:pt idx="491">
                  <c:v>0.49767624999999999</c:v>
                </c:pt>
                <c:pt idx="492">
                  <c:v>0.48036024999999999</c:v>
                </c:pt>
                <c:pt idx="493">
                  <c:v>0.46799400000000002</c:v>
                </c:pt>
                <c:pt idx="494">
                  <c:v>0.47418375000000001</c:v>
                </c:pt>
                <c:pt idx="495">
                  <c:v>0.48774875000000001</c:v>
                </c:pt>
                <c:pt idx="496">
                  <c:v>0.51120500000000002</c:v>
                </c:pt>
                <c:pt idx="497">
                  <c:v>0.54158574999999998</c:v>
                </c:pt>
                <c:pt idx="498">
                  <c:v>0.56224224999999994</c:v>
                </c:pt>
                <c:pt idx="499">
                  <c:v>0.57622074999999995</c:v>
                </c:pt>
                <c:pt idx="500">
                  <c:v>0.57370299999999996</c:v>
                </c:pt>
                <c:pt idx="501">
                  <c:v>0.57662349999999996</c:v>
                </c:pt>
                <c:pt idx="502">
                  <c:v>0.5723467499999999</c:v>
                </c:pt>
                <c:pt idx="503">
                  <c:v>0.56569824999999996</c:v>
                </c:pt>
                <c:pt idx="504">
                  <c:v>0.55902999999999992</c:v>
                </c:pt>
                <c:pt idx="505">
                  <c:v>0.53139625000000001</c:v>
                </c:pt>
                <c:pt idx="506">
                  <c:v>0.50801425</c:v>
                </c:pt>
                <c:pt idx="507">
                  <c:v>0.48653175000000004</c:v>
                </c:pt>
                <c:pt idx="508">
                  <c:v>0.48496250000000007</c:v>
                </c:pt>
                <c:pt idx="509">
                  <c:v>0.48697300000000004</c:v>
                </c:pt>
                <c:pt idx="510">
                  <c:v>0.48205950000000003</c:v>
                </c:pt>
                <c:pt idx="511">
                  <c:v>0.47820050000000003</c:v>
                </c:pt>
                <c:pt idx="512">
                  <c:v>0.45261774999999999</c:v>
                </c:pt>
                <c:pt idx="513">
                  <c:v>0.41601100000000002</c:v>
                </c:pt>
                <c:pt idx="514">
                  <c:v>0.38241925000000004</c:v>
                </c:pt>
                <c:pt idx="515">
                  <c:v>0.35300300000000001</c:v>
                </c:pt>
                <c:pt idx="516">
                  <c:v>0.33767975</c:v>
                </c:pt>
                <c:pt idx="517">
                  <c:v>0.34592375000000003</c:v>
                </c:pt>
                <c:pt idx="518">
                  <c:v>0.36799625000000002</c:v>
                </c:pt>
                <c:pt idx="519">
                  <c:v>0.39043375000000002</c:v>
                </c:pt>
                <c:pt idx="520">
                  <c:v>0.42182750000000002</c:v>
                </c:pt>
                <c:pt idx="521">
                  <c:v>0.46001775000000006</c:v>
                </c:pt>
                <c:pt idx="522">
                  <c:v>0.49404200000000004</c:v>
                </c:pt>
                <c:pt idx="523">
                  <c:v>0.51817825000000006</c:v>
                </c:pt>
                <c:pt idx="524">
                  <c:v>0.52989775000000006</c:v>
                </c:pt>
                <c:pt idx="525">
                  <c:v>0.51551824999999996</c:v>
                </c:pt>
                <c:pt idx="526">
                  <c:v>0.49884900000000004</c:v>
                </c:pt>
                <c:pt idx="527">
                  <c:v>0.48342799999999997</c:v>
                </c:pt>
                <c:pt idx="528">
                  <c:v>0.46183750000000001</c:v>
                </c:pt>
                <c:pt idx="529">
                  <c:v>0.4649665</c:v>
                </c:pt>
                <c:pt idx="530">
                  <c:v>0.47594900000000001</c:v>
                </c:pt>
                <c:pt idx="531">
                  <c:v>0.50213174999999999</c:v>
                </c:pt>
                <c:pt idx="532">
                  <c:v>0.56334024999999999</c:v>
                </c:pt>
                <c:pt idx="533">
                  <c:v>0.61519599999999997</c:v>
                </c:pt>
                <c:pt idx="534">
                  <c:v>0.64862275000000003</c:v>
                </c:pt>
                <c:pt idx="535">
                  <c:v>0.65127574999999993</c:v>
                </c:pt>
                <c:pt idx="536">
                  <c:v>0.62938749999999999</c:v>
                </c:pt>
                <c:pt idx="537">
                  <c:v>0.61264275000000001</c:v>
                </c:pt>
                <c:pt idx="538">
                  <c:v>0.61440850000000002</c:v>
                </c:pt>
                <c:pt idx="539">
                  <c:v>0.63426749999999998</c:v>
                </c:pt>
                <c:pt idx="540">
                  <c:v>0.64633449999999992</c:v>
                </c:pt>
                <c:pt idx="541">
                  <c:v>0.65751099999999996</c:v>
                </c:pt>
                <c:pt idx="542">
                  <c:v>0.66107324999999995</c:v>
                </c:pt>
                <c:pt idx="543">
                  <c:v>0.65921574999999999</c:v>
                </c:pt>
                <c:pt idx="544">
                  <c:v>0.6585542499999999</c:v>
                </c:pt>
                <c:pt idx="545">
                  <c:v>0.64753474999999994</c:v>
                </c:pt>
                <c:pt idx="546">
                  <c:v>0.62310399999999988</c:v>
                </c:pt>
                <c:pt idx="547">
                  <c:v>0.59111774999999989</c:v>
                </c:pt>
                <c:pt idx="548">
                  <c:v>0.54805749999999998</c:v>
                </c:pt>
                <c:pt idx="549">
                  <c:v>0.50587549999999992</c:v>
                </c:pt>
                <c:pt idx="550">
                  <c:v>0.47509374999999998</c:v>
                </c:pt>
                <c:pt idx="551">
                  <c:v>0.45725774999999996</c:v>
                </c:pt>
                <c:pt idx="552">
                  <c:v>0.46086700000000003</c:v>
                </c:pt>
                <c:pt idx="553">
                  <c:v>0.46820600000000007</c:v>
                </c:pt>
                <c:pt idx="554">
                  <c:v>0.47721875000000002</c:v>
                </c:pt>
                <c:pt idx="555">
                  <c:v>0.49256375000000002</c:v>
                </c:pt>
                <c:pt idx="556">
                  <c:v>0.50916474999999994</c:v>
                </c:pt>
                <c:pt idx="557">
                  <c:v>0.51948300000000003</c:v>
                </c:pt>
                <c:pt idx="558">
                  <c:v>0.52417475000000002</c:v>
                </c:pt>
                <c:pt idx="559">
                  <c:v>0.51089074999999995</c:v>
                </c:pt>
                <c:pt idx="560">
                  <c:v>0.48517775000000002</c:v>
                </c:pt>
                <c:pt idx="561">
                  <c:v>0.46463325</c:v>
                </c:pt>
                <c:pt idx="562">
                  <c:v>0.43724174999999998</c:v>
                </c:pt>
                <c:pt idx="563">
                  <c:v>0.426178</c:v>
                </c:pt>
                <c:pt idx="564">
                  <c:v>0.43144750000000004</c:v>
                </c:pt>
                <c:pt idx="565">
                  <c:v>0.43468899999999999</c:v>
                </c:pt>
                <c:pt idx="566">
                  <c:v>0.45562350000000001</c:v>
                </c:pt>
                <c:pt idx="567">
                  <c:v>0.48417900000000003</c:v>
                </c:pt>
                <c:pt idx="568">
                  <c:v>0.50268274999999996</c:v>
                </c:pt>
                <c:pt idx="569">
                  <c:v>0.53913074999999999</c:v>
                </c:pt>
                <c:pt idx="570">
                  <c:v>0.57184749999999995</c:v>
                </c:pt>
                <c:pt idx="571">
                  <c:v>0.59990324999999989</c:v>
                </c:pt>
                <c:pt idx="572">
                  <c:v>0.61621775000000001</c:v>
                </c:pt>
                <c:pt idx="573">
                  <c:v>0.60824074999999989</c:v>
                </c:pt>
                <c:pt idx="574">
                  <c:v>0.59479674999999999</c:v>
                </c:pt>
                <c:pt idx="575">
                  <c:v>0.55771549999999992</c:v>
                </c:pt>
                <c:pt idx="576">
                  <c:v>0.53092499999999998</c:v>
                </c:pt>
                <c:pt idx="577">
                  <c:v>0.51331149999999992</c:v>
                </c:pt>
                <c:pt idx="578">
                  <c:v>0.50686374999999995</c:v>
                </c:pt>
                <c:pt idx="579">
                  <c:v>0.52911674999999991</c:v>
                </c:pt>
                <c:pt idx="580">
                  <c:v>0.54470249999999998</c:v>
                </c:pt>
                <c:pt idx="581">
                  <c:v>0.58017549999999996</c:v>
                </c:pt>
                <c:pt idx="582">
                  <c:v>0.60798999999999992</c:v>
                </c:pt>
                <c:pt idx="583">
                  <c:v>0.61270299999999989</c:v>
                </c:pt>
                <c:pt idx="584">
                  <c:v>0.61783999999999994</c:v>
                </c:pt>
                <c:pt idx="585">
                  <c:v>0.61294799999999994</c:v>
                </c:pt>
                <c:pt idx="586">
                  <c:v>0.59160374999999998</c:v>
                </c:pt>
                <c:pt idx="587">
                  <c:v>0.5753879999999999</c:v>
                </c:pt>
                <c:pt idx="588">
                  <c:v>0.56379749999999995</c:v>
                </c:pt>
                <c:pt idx="589">
                  <c:v>0.55314399999999997</c:v>
                </c:pt>
                <c:pt idx="590">
                  <c:v>0.57537125</c:v>
                </c:pt>
                <c:pt idx="591">
                  <c:v>0.61095374999999985</c:v>
                </c:pt>
                <c:pt idx="592">
                  <c:v>0.65878724999999994</c:v>
                </c:pt>
                <c:pt idx="593">
                  <c:v>0.69311249999999991</c:v>
                </c:pt>
                <c:pt idx="594">
                  <c:v>0.72055924999999998</c:v>
                </c:pt>
                <c:pt idx="595">
                  <c:v>0.74193249999999999</c:v>
                </c:pt>
                <c:pt idx="596">
                  <c:v>0.73945475000000005</c:v>
                </c:pt>
                <c:pt idx="597">
                  <c:v>0.72989025000000007</c:v>
                </c:pt>
                <c:pt idx="598">
                  <c:v>0.70646624999999996</c:v>
                </c:pt>
                <c:pt idx="599">
                  <c:v>0.67922274999999999</c:v>
                </c:pt>
                <c:pt idx="600">
                  <c:v>0.65895724999999994</c:v>
                </c:pt>
                <c:pt idx="601">
                  <c:v>0.65934874999999993</c:v>
                </c:pt>
              </c:numCache>
            </c:numRef>
          </c:val>
          <c:smooth val="0"/>
        </c:ser>
        <c:ser>
          <c:idx val="2"/>
          <c:order val="2"/>
          <c:spPr>
            <a:ln w="19050">
              <a:solidFill>
                <a:srgbClr val="C00000"/>
              </a:solidFill>
              <a:prstDash val="sysDash"/>
            </a:ln>
          </c:spPr>
          <c:marker>
            <c:symbol val="none"/>
          </c:marker>
          <c:cat>
            <c:numRef>
              <c:f>Sheet1!$F$197:$F$799</c:f>
              <c:numCache>
                <c:formatCode>General</c:formatCode>
                <c:ptCount val="603"/>
                <c:pt idx="0">
                  <c:v>1965</c:v>
                </c:pt>
                <c:pt idx="1">
                  <c:v>1965</c:v>
                </c:pt>
                <c:pt idx="2">
                  <c:v>1965</c:v>
                </c:pt>
                <c:pt idx="3">
                  <c:v>1965</c:v>
                </c:pt>
                <c:pt idx="4">
                  <c:v>1965</c:v>
                </c:pt>
                <c:pt idx="5">
                  <c:v>1965</c:v>
                </c:pt>
                <c:pt idx="6">
                  <c:v>1965</c:v>
                </c:pt>
                <c:pt idx="7">
                  <c:v>1965</c:v>
                </c:pt>
                <c:pt idx="8">
                  <c:v>1965</c:v>
                </c:pt>
                <c:pt idx="9">
                  <c:v>1965</c:v>
                </c:pt>
                <c:pt idx="10">
                  <c:v>1965</c:v>
                </c:pt>
                <c:pt idx="11">
                  <c:v>1965</c:v>
                </c:pt>
                <c:pt idx="12">
                  <c:v>1966</c:v>
                </c:pt>
                <c:pt idx="13">
                  <c:v>1966</c:v>
                </c:pt>
                <c:pt idx="14">
                  <c:v>1966</c:v>
                </c:pt>
                <c:pt idx="15">
                  <c:v>1966</c:v>
                </c:pt>
                <c:pt idx="16">
                  <c:v>1966</c:v>
                </c:pt>
                <c:pt idx="17">
                  <c:v>1966</c:v>
                </c:pt>
                <c:pt idx="18">
                  <c:v>1966</c:v>
                </c:pt>
                <c:pt idx="19">
                  <c:v>1966</c:v>
                </c:pt>
                <c:pt idx="20">
                  <c:v>1966</c:v>
                </c:pt>
                <c:pt idx="21">
                  <c:v>1966</c:v>
                </c:pt>
                <c:pt idx="22">
                  <c:v>1966</c:v>
                </c:pt>
                <c:pt idx="23">
                  <c:v>1966</c:v>
                </c:pt>
                <c:pt idx="24">
                  <c:v>1967</c:v>
                </c:pt>
                <c:pt idx="25">
                  <c:v>1967</c:v>
                </c:pt>
                <c:pt idx="26">
                  <c:v>1967</c:v>
                </c:pt>
                <c:pt idx="27">
                  <c:v>1967</c:v>
                </c:pt>
                <c:pt idx="28">
                  <c:v>1967</c:v>
                </c:pt>
                <c:pt idx="29">
                  <c:v>1967</c:v>
                </c:pt>
                <c:pt idx="30">
                  <c:v>1967</c:v>
                </c:pt>
                <c:pt idx="31">
                  <c:v>1967</c:v>
                </c:pt>
                <c:pt idx="32">
                  <c:v>1967</c:v>
                </c:pt>
                <c:pt idx="33">
                  <c:v>1967</c:v>
                </c:pt>
                <c:pt idx="34">
                  <c:v>1967</c:v>
                </c:pt>
                <c:pt idx="35">
                  <c:v>1967</c:v>
                </c:pt>
                <c:pt idx="36">
                  <c:v>1968</c:v>
                </c:pt>
                <c:pt idx="37">
                  <c:v>1968</c:v>
                </c:pt>
                <c:pt idx="38">
                  <c:v>1968</c:v>
                </c:pt>
                <c:pt idx="39">
                  <c:v>1968</c:v>
                </c:pt>
                <c:pt idx="40">
                  <c:v>1968</c:v>
                </c:pt>
                <c:pt idx="41">
                  <c:v>1968</c:v>
                </c:pt>
                <c:pt idx="42">
                  <c:v>1968</c:v>
                </c:pt>
                <c:pt idx="43">
                  <c:v>1968</c:v>
                </c:pt>
                <c:pt idx="44">
                  <c:v>1968</c:v>
                </c:pt>
                <c:pt idx="45">
                  <c:v>1968</c:v>
                </c:pt>
                <c:pt idx="46">
                  <c:v>1968</c:v>
                </c:pt>
                <c:pt idx="47">
                  <c:v>1968</c:v>
                </c:pt>
                <c:pt idx="48">
                  <c:v>1969</c:v>
                </c:pt>
                <c:pt idx="49">
                  <c:v>1969</c:v>
                </c:pt>
                <c:pt idx="50">
                  <c:v>1969</c:v>
                </c:pt>
                <c:pt idx="51">
                  <c:v>1969</c:v>
                </c:pt>
                <c:pt idx="52">
                  <c:v>1969</c:v>
                </c:pt>
                <c:pt idx="53">
                  <c:v>1969</c:v>
                </c:pt>
                <c:pt idx="54">
                  <c:v>1969</c:v>
                </c:pt>
                <c:pt idx="55">
                  <c:v>1969</c:v>
                </c:pt>
                <c:pt idx="56">
                  <c:v>1969</c:v>
                </c:pt>
                <c:pt idx="57">
                  <c:v>1969</c:v>
                </c:pt>
                <c:pt idx="58">
                  <c:v>1969</c:v>
                </c:pt>
                <c:pt idx="59">
                  <c:v>1969</c:v>
                </c:pt>
                <c:pt idx="60">
                  <c:v>1970</c:v>
                </c:pt>
                <c:pt idx="61">
                  <c:v>1970</c:v>
                </c:pt>
                <c:pt idx="62">
                  <c:v>1970</c:v>
                </c:pt>
                <c:pt idx="63">
                  <c:v>1970</c:v>
                </c:pt>
                <c:pt idx="64">
                  <c:v>1970</c:v>
                </c:pt>
                <c:pt idx="65">
                  <c:v>1970</c:v>
                </c:pt>
                <c:pt idx="66">
                  <c:v>1970</c:v>
                </c:pt>
                <c:pt idx="67">
                  <c:v>1970</c:v>
                </c:pt>
                <c:pt idx="68">
                  <c:v>1970</c:v>
                </c:pt>
                <c:pt idx="69">
                  <c:v>1970</c:v>
                </c:pt>
                <c:pt idx="70">
                  <c:v>1970</c:v>
                </c:pt>
                <c:pt idx="71">
                  <c:v>1970</c:v>
                </c:pt>
                <c:pt idx="72">
                  <c:v>1971</c:v>
                </c:pt>
                <c:pt idx="73">
                  <c:v>1971</c:v>
                </c:pt>
                <c:pt idx="74">
                  <c:v>1971</c:v>
                </c:pt>
                <c:pt idx="75">
                  <c:v>1971</c:v>
                </c:pt>
                <c:pt idx="76">
                  <c:v>1971</c:v>
                </c:pt>
                <c:pt idx="77">
                  <c:v>1971</c:v>
                </c:pt>
                <c:pt idx="78">
                  <c:v>1971</c:v>
                </c:pt>
                <c:pt idx="79">
                  <c:v>1971</c:v>
                </c:pt>
                <c:pt idx="80">
                  <c:v>1971</c:v>
                </c:pt>
                <c:pt idx="81">
                  <c:v>1971</c:v>
                </c:pt>
                <c:pt idx="82">
                  <c:v>1971</c:v>
                </c:pt>
                <c:pt idx="83">
                  <c:v>1971</c:v>
                </c:pt>
                <c:pt idx="84">
                  <c:v>1972</c:v>
                </c:pt>
                <c:pt idx="85">
                  <c:v>1972</c:v>
                </c:pt>
                <c:pt idx="86">
                  <c:v>1972</c:v>
                </c:pt>
                <c:pt idx="87">
                  <c:v>1972</c:v>
                </c:pt>
                <c:pt idx="88">
                  <c:v>1972</c:v>
                </c:pt>
                <c:pt idx="89">
                  <c:v>1972</c:v>
                </c:pt>
                <c:pt idx="90">
                  <c:v>1972</c:v>
                </c:pt>
                <c:pt idx="91">
                  <c:v>1972</c:v>
                </c:pt>
                <c:pt idx="92">
                  <c:v>1972</c:v>
                </c:pt>
                <c:pt idx="93">
                  <c:v>1972</c:v>
                </c:pt>
                <c:pt idx="94">
                  <c:v>1972</c:v>
                </c:pt>
                <c:pt idx="95">
                  <c:v>1972</c:v>
                </c:pt>
                <c:pt idx="96">
                  <c:v>1973</c:v>
                </c:pt>
                <c:pt idx="97">
                  <c:v>1973</c:v>
                </c:pt>
                <c:pt idx="98">
                  <c:v>1973</c:v>
                </c:pt>
                <c:pt idx="99">
                  <c:v>1973</c:v>
                </c:pt>
                <c:pt idx="100">
                  <c:v>1973</c:v>
                </c:pt>
                <c:pt idx="101">
                  <c:v>1973</c:v>
                </c:pt>
                <c:pt idx="102">
                  <c:v>1973</c:v>
                </c:pt>
                <c:pt idx="103">
                  <c:v>1973</c:v>
                </c:pt>
                <c:pt idx="104">
                  <c:v>1973</c:v>
                </c:pt>
                <c:pt idx="105">
                  <c:v>1973</c:v>
                </c:pt>
                <c:pt idx="106">
                  <c:v>1973</c:v>
                </c:pt>
                <c:pt idx="107">
                  <c:v>1973</c:v>
                </c:pt>
                <c:pt idx="108">
                  <c:v>1974</c:v>
                </c:pt>
                <c:pt idx="109">
                  <c:v>1974</c:v>
                </c:pt>
                <c:pt idx="110">
                  <c:v>1974</c:v>
                </c:pt>
                <c:pt idx="111">
                  <c:v>1974</c:v>
                </c:pt>
                <c:pt idx="112">
                  <c:v>1974</c:v>
                </c:pt>
                <c:pt idx="113">
                  <c:v>1974</c:v>
                </c:pt>
                <c:pt idx="114">
                  <c:v>1974</c:v>
                </c:pt>
                <c:pt idx="115">
                  <c:v>1974</c:v>
                </c:pt>
                <c:pt idx="116">
                  <c:v>1974</c:v>
                </c:pt>
                <c:pt idx="117">
                  <c:v>1974</c:v>
                </c:pt>
                <c:pt idx="118">
                  <c:v>1974</c:v>
                </c:pt>
                <c:pt idx="119">
                  <c:v>1974</c:v>
                </c:pt>
                <c:pt idx="120">
                  <c:v>1975</c:v>
                </c:pt>
                <c:pt idx="121">
                  <c:v>1975</c:v>
                </c:pt>
                <c:pt idx="122">
                  <c:v>1975</c:v>
                </c:pt>
                <c:pt idx="123">
                  <c:v>1975</c:v>
                </c:pt>
                <c:pt idx="124">
                  <c:v>1975</c:v>
                </c:pt>
                <c:pt idx="125">
                  <c:v>1975</c:v>
                </c:pt>
                <c:pt idx="126">
                  <c:v>1975</c:v>
                </c:pt>
                <c:pt idx="127">
                  <c:v>1975</c:v>
                </c:pt>
                <c:pt idx="128">
                  <c:v>1975</c:v>
                </c:pt>
                <c:pt idx="129">
                  <c:v>1975</c:v>
                </c:pt>
                <c:pt idx="130">
                  <c:v>1975</c:v>
                </c:pt>
                <c:pt idx="131">
                  <c:v>1975</c:v>
                </c:pt>
                <c:pt idx="132">
                  <c:v>1976</c:v>
                </c:pt>
                <c:pt idx="133">
                  <c:v>1976</c:v>
                </c:pt>
                <c:pt idx="134">
                  <c:v>1976</c:v>
                </c:pt>
                <c:pt idx="135">
                  <c:v>1976</c:v>
                </c:pt>
                <c:pt idx="136">
                  <c:v>1976</c:v>
                </c:pt>
                <c:pt idx="137">
                  <c:v>1976</c:v>
                </c:pt>
                <c:pt idx="138">
                  <c:v>1976</c:v>
                </c:pt>
                <c:pt idx="139">
                  <c:v>1976</c:v>
                </c:pt>
                <c:pt idx="140">
                  <c:v>1976</c:v>
                </c:pt>
                <c:pt idx="141">
                  <c:v>1976</c:v>
                </c:pt>
                <c:pt idx="142">
                  <c:v>1976</c:v>
                </c:pt>
                <c:pt idx="143">
                  <c:v>1976</c:v>
                </c:pt>
                <c:pt idx="144">
                  <c:v>1977</c:v>
                </c:pt>
                <c:pt idx="145">
                  <c:v>1977</c:v>
                </c:pt>
                <c:pt idx="146">
                  <c:v>1977</c:v>
                </c:pt>
                <c:pt idx="147">
                  <c:v>1977</c:v>
                </c:pt>
                <c:pt idx="148">
                  <c:v>1977</c:v>
                </c:pt>
                <c:pt idx="149">
                  <c:v>1977</c:v>
                </c:pt>
                <c:pt idx="150">
                  <c:v>1977</c:v>
                </c:pt>
                <c:pt idx="151">
                  <c:v>1977</c:v>
                </c:pt>
                <c:pt idx="152">
                  <c:v>1977</c:v>
                </c:pt>
                <c:pt idx="153">
                  <c:v>1977</c:v>
                </c:pt>
                <c:pt idx="154">
                  <c:v>1977</c:v>
                </c:pt>
                <c:pt idx="155">
                  <c:v>1977</c:v>
                </c:pt>
                <c:pt idx="156">
                  <c:v>1978</c:v>
                </c:pt>
                <c:pt idx="157">
                  <c:v>1978</c:v>
                </c:pt>
                <c:pt idx="158">
                  <c:v>1978</c:v>
                </c:pt>
                <c:pt idx="159">
                  <c:v>1978</c:v>
                </c:pt>
                <c:pt idx="160">
                  <c:v>1978</c:v>
                </c:pt>
                <c:pt idx="161">
                  <c:v>1978</c:v>
                </c:pt>
                <c:pt idx="162">
                  <c:v>1978</c:v>
                </c:pt>
                <c:pt idx="163">
                  <c:v>1978</c:v>
                </c:pt>
                <c:pt idx="164">
                  <c:v>1978</c:v>
                </c:pt>
                <c:pt idx="165">
                  <c:v>1978</c:v>
                </c:pt>
                <c:pt idx="166">
                  <c:v>1978</c:v>
                </c:pt>
                <c:pt idx="167">
                  <c:v>1978</c:v>
                </c:pt>
                <c:pt idx="168">
                  <c:v>1979</c:v>
                </c:pt>
                <c:pt idx="169">
                  <c:v>1979</c:v>
                </c:pt>
                <c:pt idx="170">
                  <c:v>1979</c:v>
                </c:pt>
                <c:pt idx="171">
                  <c:v>1979</c:v>
                </c:pt>
                <c:pt idx="172">
                  <c:v>1979</c:v>
                </c:pt>
                <c:pt idx="173">
                  <c:v>1979</c:v>
                </c:pt>
                <c:pt idx="174">
                  <c:v>1979</c:v>
                </c:pt>
                <c:pt idx="175">
                  <c:v>1979</c:v>
                </c:pt>
                <c:pt idx="176">
                  <c:v>1979</c:v>
                </c:pt>
                <c:pt idx="177">
                  <c:v>1979</c:v>
                </c:pt>
                <c:pt idx="178">
                  <c:v>1979</c:v>
                </c:pt>
                <c:pt idx="179">
                  <c:v>1979</c:v>
                </c:pt>
                <c:pt idx="180">
                  <c:v>1980</c:v>
                </c:pt>
                <c:pt idx="181">
                  <c:v>1980</c:v>
                </c:pt>
                <c:pt idx="182">
                  <c:v>1980</c:v>
                </c:pt>
                <c:pt idx="183">
                  <c:v>1980</c:v>
                </c:pt>
                <c:pt idx="184">
                  <c:v>1980</c:v>
                </c:pt>
                <c:pt idx="185">
                  <c:v>1980</c:v>
                </c:pt>
                <c:pt idx="186">
                  <c:v>1980</c:v>
                </c:pt>
                <c:pt idx="187">
                  <c:v>1980</c:v>
                </c:pt>
                <c:pt idx="188">
                  <c:v>1980</c:v>
                </c:pt>
                <c:pt idx="189">
                  <c:v>1980</c:v>
                </c:pt>
                <c:pt idx="190">
                  <c:v>1980</c:v>
                </c:pt>
                <c:pt idx="191">
                  <c:v>1980</c:v>
                </c:pt>
                <c:pt idx="192">
                  <c:v>1981</c:v>
                </c:pt>
                <c:pt idx="193">
                  <c:v>1981</c:v>
                </c:pt>
                <c:pt idx="194">
                  <c:v>1981</c:v>
                </c:pt>
                <c:pt idx="195">
                  <c:v>1981</c:v>
                </c:pt>
                <c:pt idx="196">
                  <c:v>1981</c:v>
                </c:pt>
                <c:pt idx="197">
                  <c:v>1981</c:v>
                </c:pt>
                <c:pt idx="198">
                  <c:v>1981</c:v>
                </c:pt>
                <c:pt idx="199">
                  <c:v>1981</c:v>
                </c:pt>
                <c:pt idx="200">
                  <c:v>1981</c:v>
                </c:pt>
                <c:pt idx="201">
                  <c:v>1981</c:v>
                </c:pt>
                <c:pt idx="202">
                  <c:v>1981</c:v>
                </c:pt>
                <c:pt idx="203">
                  <c:v>1981</c:v>
                </c:pt>
                <c:pt idx="204">
                  <c:v>1982</c:v>
                </c:pt>
                <c:pt idx="205">
                  <c:v>1982</c:v>
                </c:pt>
                <c:pt idx="206">
                  <c:v>1982</c:v>
                </c:pt>
                <c:pt idx="207">
                  <c:v>1982</c:v>
                </c:pt>
                <c:pt idx="208">
                  <c:v>1982</c:v>
                </c:pt>
                <c:pt idx="209">
                  <c:v>1982</c:v>
                </c:pt>
                <c:pt idx="210">
                  <c:v>1982</c:v>
                </c:pt>
                <c:pt idx="211">
                  <c:v>1982</c:v>
                </c:pt>
                <c:pt idx="212">
                  <c:v>1982</c:v>
                </c:pt>
                <c:pt idx="213">
                  <c:v>1982</c:v>
                </c:pt>
                <c:pt idx="214">
                  <c:v>1982</c:v>
                </c:pt>
                <c:pt idx="215">
                  <c:v>1982</c:v>
                </c:pt>
                <c:pt idx="216">
                  <c:v>1983</c:v>
                </c:pt>
                <c:pt idx="217">
                  <c:v>1983</c:v>
                </c:pt>
                <c:pt idx="218">
                  <c:v>1983</c:v>
                </c:pt>
                <c:pt idx="219">
                  <c:v>1983</c:v>
                </c:pt>
                <c:pt idx="220">
                  <c:v>1983</c:v>
                </c:pt>
                <c:pt idx="221">
                  <c:v>1983</c:v>
                </c:pt>
                <c:pt idx="222">
                  <c:v>1983</c:v>
                </c:pt>
                <c:pt idx="223">
                  <c:v>1983</c:v>
                </c:pt>
                <c:pt idx="224">
                  <c:v>1983</c:v>
                </c:pt>
                <c:pt idx="225">
                  <c:v>1983</c:v>
                </c:pt>
                <c:pt idx="226">
                  <c:v>1983</c:v>
                </c:pt>
                <c:pt idx="227">
                  <c:v>1983</c:v>
                </c:pt>
                <c:pt idx="228">
                  <c:v>1984</c:v>
                </c:pt>
                <c:pt idx="229">
                  <c:v>1984</c:v>
                </c:pt>
                <c:pt idx="230">
                  <c:v>1984</c:v>
                </c:pt>
                <c:pt idx="231">
                  <c:v>1984</c:v>
                </c:pt>
                <c:pt idx="232">
                  <c:v>1984</c:v>
                </c:pt>
                <c:pt idx="233">
                  <c:v>1984</c:v>
                </c:pt>
                <c:pt idx="234">
                  <c:v>1984</c:v>
                </c:pt>
                <c:pt idx="235">
                  <c:v>1984</c:v>
                </c:pt>
                <c:pt idx="236">
                  <c:v>1984</c:v>
                </c:pt>
                <c:pt idx="237">
                  <c:v>1984</c:v>
                </c:pt>
                <c:pt idx="238">
                  <c:v>1984</c:v>
                </c:pt>
                <c:pt idx="239">
                  <c:v>1984</c:v>
                </c:pt>
                <c:pt idx="240">
                  <c:v>1985</c:v>
                </c:pt>
                <c:pt idx="241">
                  <c:v>1985</c:v>
                </c:pt>
                <c:pt idx="242">
                  <c:v>1985</c:v>
                </c:pt>
                <c:pt idx="243">
                  <c:v>1985</c:v>
                </c:pt>
                <c:pt idx="244">
                  <c:v>1985</c:v>
                </c:pt>
                <c:pt idx="245">
                  <c:v>1985</c:v>
                </c:pt>
                <c:pt idx="246">
                  <c:v>1985</c:v>
                </c:pt>
                <c:pt idx="247">
                  <c:v>1985</c:v>
                </c:pt>
                <c:pt idx="248">
                  <c:v>1985</c:v>
                </c:pt>
                <c:pt idx="249">
                  <c:v>1985</c:v>
                </c:pt>
                <c:pt idx="250">
                  <c:v>1985</c:v>
                </c:pt>
                <c:pt idx="251">
                  <c:v>1985</c:v>
                </c:pt>
                <c:pt idx="252">
                  <c:v>1986</c:v>
                </c:pt>
                <c:pt idx="253">
                  <c:v>1986</c:v>
                </c:pt>
                <c:pt idx="254">
                  <c:v>1986</c:v>
                </c:pt>
                <c:pt idx="255">
                  <c:v>1986</c:v>
                </c:pt>
                <c:pt idx="256">
                  <c:v>1986</c:v>
                </c:pt>
                <c:pt idx="257">
                  <c:v>1986</c:v>
                </c:pt>
                <c:pt idx="258">
                  <c:v>1986</c:v>
                </c:pt>
                <c:pt idx="259">
                  <c:v>1986</c:v>
                </c:pt>
                <c:pt idx="260">
                  <c:v>1986</c:v>
                </c:pt>
                <c:pt idx="261">
                  <c:v>1986</c:v>
                </c:pt>
                <c:pt idx="262">
                  <c:v>1986</c:v>
                </c:pt>
                <c:pt idx="263">
                  <c:v>1986</c:v>
                </c:pt>
                <c:pt idx="264">
                  <c:v>1987</c:v>
                </c:pt>
                <c:pt idx="265">
                  <c:v>1987</c:v>
                </c:pt>
                <c:pt idx="266">
                  <c:v>1987</c:v>
                </c:pt>
                <c:pt idx="267">
                  <c:v>1987</c:v>
                </c:pt>
                <c:pt idx="268">
                  <c:v>1987</c:v>
                </c:pt>
                <c:pt idx="269">
                  <c:v>1987</c:v>
                </c:pt>
                <c:pt idx="270">
                  <c:v>1987</c:v>
                </c:pt>
                <c:pt idx="271">
                  <c:v>1987</c:v>
                </c:pt>
                <c:pt idx="272">
                  <c:v>1987</c:v>
                </c:pt>
                <c:pt idx="273">
                  <c:v>1987</c:v>
                </c:pt>
                <c:pt idx="274">
                  <c:v>1987</c:v>
                </c:pt>
                <c:pt idx="275">
                  <c:v>1987</c:v>
                </c:pt>
                <c:pt idx="276">
                  <c:v>1988</c:v>
                </c:pt>
                <c:pt idx="277">
                  <c:v>1988</c:v>
                </c:pt>
                <c:pt idx="278">
                  <c:v>1988</c:v>
                </c:pt>
                <c:pt idx="279">
                  <c:v>1988</c:v>
                </c:pt>
                <c:pt idx="280">
                  <c:v>1988</c:v>
                </c:pt>
                <c:pt idx="281">
                  <c:v>1988</c:v>
                </c:pt>
                <c:pt idx="282">
                  <c:v>1988</c:v>
                </c:pt>
                <c:pt idx="283">
                  <c:v>1988</c:v>
                </c:pt>
                <c:pt idx="284">
                  <c:v>1988</c:v>
                </c:pt>
                <c:pt idx="285">
                  <c:v>1988</c:v>
                </c:pt>
                <c:pt idx="286">
                  <c:v>1988</c:v>
                </c:pt>
                <c:pt idx="287">
                  <c:v>1988</c:v>
                </c:pt>
                <c:pt idx="288">
                  <c:v>1989</c:v>
                </c:pt>
                <c:pt idx="289">
                  <c:v>1989</c:v>
                </c:pt>
                <c:pt idx="290">
                  <c:v>1989</c:v>
                </c:pt>
                <c:pt idx="291">
                  <c:v>1989</c:v>
                </c:pt>
                <c:pt idx="292">
                  <c:v>1989</c:v>
                </c:pt>
                <c:pt idx="293">
                  <c:v>1989</c:v>
                </c:pt>
                <c:pt idx="294">
                  <c:v>1989</c:v>
                </c:pt>
                <c:pt idx="295">
                  <c:v>1989</c:v>
                </c:pt>
                <c:pt idx="296">
                  <c:v>1989</c:v>
                </c:pt>
                <c:pt idx="297">
                  <c:v>1989</c:v>
                </c:pt>
                <c:pt idx="298">
                  <c:v>1989</c:v>
                </c:pt>
                <c:pt idx="299">
                  <c:v>1989</c:v>
                </c:pt>
                <c:pt idx="300">
                  <c:v>1990</c:v>
                </c:pt>
                <c:pt idx="301">
                  <c:v>1990</c:v>
                </c:pt>
                <c:pt idx="302">
                  <c:v>1990</c:v>
                </c:pt>
                <c:pt idx="303">
                  <c:v>1990</c:v>
                </c:pt>
                <c:pt idx="304">
                  <c:v>1990</c:v>
                </c:pt>
                <c:pt idx="305">
                  <c:v>1990</c:v>
                </c:pt>
                <c:pt idx="306">
                  <c:v>1990</c:v>
                </c:pt>
                <c:pt idx="307">
                  <c:v>1990</c:v>
                </c:pt>
                <c:pt idx="308">
                  <c:v>1990</c:v>
                </c:pt>
                <c:pt idx="309">
                  <c:v>1990</c:v>
                </c:pt>
                <c:pt idx="310">
                  <c:v>1990</c:v>
                </c:pt>
                <c:pt idx="311">
                  <c:v>1990</c:v>
                </c:pt>
                <c:pt idx="312">
                  <c:v>1991</c:v>
                </c:pt>
                <c:pt idx="313">
                  <c:v>1991</c:v>
                </c:pt>
                <c:pt idx="314">
                  <c:v>1991</c:v>
                </c:pt>
                <c:pt idx="315">
                  <c:v>1991</c:v>
                </c:pt>
                <c:pt idx="316">
                  <c:v>1991</c:v>
                </c:pt>
                <c:pt idx="317">
                  <c:v>1991</c:v>
                </c:pt>
                <c:pt idx="318">
                  <c:v>1991</c:v>
                </c:pt>
                <c:pt idx="319">
                  <c:v>1991</c:v>
                </c:pt>
                <c:pt idx="320">
                  <c:v>1991</c:v>
                </c:pt>
                <c:pt idx="321">
                  <c:v>1991</c:v>
                </c:pt>
                <c:pt idx="322">
                  <c:v>1991</c:v>
                </c:pt>
                <c:pt idx="323">
                  <c:v>1991</c:v>
                </c:pt>
                <c:pt idx="324">
                  <c:v>1992</c:v>
                </c:pt>
                <c:pt idx="325">
                  <c:v>1992</c:v>
                </c:pt>
                <c:pt idx="326">
                  <c:v>1992</c:v>
                </c:pt>
                <c:pt idx="327">
                  <c:v>1992</c:v>
                </c:pt>
                <c:pt idx="328">
                  <c:v>1992</c:v>
                </c:pt>
                <c:pt idx="329">
                  <c:v>1992</c:v>
                </c:pt>
                <c:pt idx="330">
                  <c:v>1992</c:v>
                </c:pt>
                <c:pt idx="331">
                  <c:v>1992</c:v>
                </c:pt>
                <c:pt idx="332">
                  <c:v>1992</c:v>
                </c:pt>
                <c:pt idx="333">
                  <c:v>1992</c:v>
                </c:pt>
                <c:pt idx="334">
                  <c:v>1992</c:v>
                </c:pt>
                <c:pt idx="335">
                  <c:v>1992</c:v>
                </c:pt>
                <c:pt idx="336">
                  <c:v>1993</c:v>
                </c:pt>
                <c:pt idx="337">
                  <c:v>1993</c:v>
                </c:pt>
                <c:pt idx="338">
                  <c:v>1993</c:v>
                </c:pt>
                <c:pt idx="339">
                  <c:v>1993</c:v>
                </c:pt>
                <c:pt idx="340">
                  <c:v>1993</c:v>
                </c:pt>
                <c:pt idx="341">
                  <c:v>1993</c:v>
                </c:pt>
                <c:pt idx="342">
                  <c:v>1993</c:v>
                </c:pt>
                <c:pt idx="343">
                  <c:v>1993</c:v>
                </c:pt>
                <c:pt idx="344">
                  <c:v>1993</c:v>
                </c:pt>
                <c:pt idx="345">
                  <c:v>1993</c:v>
                </c:pt>
                <c:pt idx="346">
                  <c:v>1993</c:v>
                </c:pt>
                <c:pt idx="347">
                  <c:v>1993</c:v>
                </c:pt>
                <c:pt idx="348">
                  <c:v>1994</c:v>
                </c:pt>
                <c:pt idx="349">
                  <c:v>1994</c:v>
                </c:pt>
                <c:pt idx="350">
                  <c:v>1994</c:v>
                </c:pt>
                <c:pt idx="351">
                  <c:v>1994</c:v>
                </c:pt>
                <c:pt idx="352">
                  <c:v>1994</c:v>
                </c:pt>
                <c:pt idx="353">
                  <c:v>1994</c:v>
                </c:pt>
                <c:pt idx="354">
                  <c:v>1994</c:v>
                </c:pt>
                <c:pt idx="355">
                  <c:v>1994</c:v>
                </c:pt>
                <c:pt idx="356">
                  <c:v>1994</c:v>
                </c:pt>
                <c:pt idx="357">
                  <c:v>1994</c:v>
                </c:pt>
                <c:pt idx="358">
                  <c:v>1994</c:v>
                </c:pt>
                <c:pt idx="359">
                  <c:v>1994</c:v>
                </c:pt>
                <c:pt idx="360">
                  <c:v>1995</c:v>
                </c:pt>
                <c:pt idx="361">
                  <c:v>1995</c:v>
                </c:pt>
                <c:pt idx="362">
                  <c:v>1995</c:v>
                </c:pt>
                <c:pt idx="363">
                  <c:v>1995</c:v>
                </c:pt>
                <c:pt idx="364">
                  <c:v>1995</c:v>
                </c:pt>
                <c:pt idx="365">
                  <c:v>1995</c:v>
                </c:pt>
                <c:pt idx="366">
                  <c:v>1995</c:v>
                </c:pt>
                <c:pt idx="367">
                  <c:v>1995</c:v>
                </c:pt>
                <c:pt idx="368">
                  <c:v>1995</c:v>
                </c:pt>
                <c:pt idx="369">
                  <c:v>1995</c:v>
                </c:pt>
                <c:pt idx="370">
                  <c:v>1995</c:v>
                </c:pt>
                <c:pt idx="371">
                  <c:v>1995</c:v>
                </c:pt>
                <c:pt idx="372">
                  <c:v>1996</c:v>
                </c:pt>
                <c:pt idx="373">
                  <c:v>1996</c:v>
                </c:pt>
                <c:pt idx="374">
                  <c:v>1996</c:v>
                </c:pt>
                <c:pt idx="375">
                  <c:v>1996</c:v>
                </c:pt>
                <c:pt idx="376">
                  <c:v>1996</c:v>
                </c:pt>
                <c:pt idx="377">
                  <c:v>1996</c:v>
                </c:pt>
                <c:pt idx="378">
                  <c:v>1996</c:v>
                </c:pt>
                <c:pt idx="379">
                  <c:v>1996</c:v>
                </c:pt>
                <c:pt idx="380">
                  <c:v>1996</c:v>
                </c:pt>
                <c:pt idx="381">
                  <c:v>1996</c:v>
                </c:pt>
                <c:pt idx="382">
                  <c:v>1996</c:v>
                </c:pt>
                <c:pt idx="383">
                  <c:v>1996</c:v>
                </c:pt>
                <c:pt idx="384">
                  <c:v>1997</c:v>
                </c:pt>
                <c:pt idx="385">
                  <c:v>1997</c:v>
                </c:pt>
                <c:pt idx="386">
                  <c:v>1997</c:v>
                </c:pt>
                <c:pt idx="387">
                  <c:v>1997</c:v>
                </c:pt>
                <c:pt idx="388">
                  <c:v>1997</c:v>
                </c:pt>
                <c:pt idx="389">
                  <c:v>1997</c:v>
                </c:pt>
                <c:pt idx="390">
                  <c:v>1997</c:v>
                </c:pt>
                <c:pt idx="391">
                  <c:v>1997</c:v>
                </c:pt>
                <c:pt idx="392">
                  <c:v>1997</c:v>
                </c:pt>
                <c:pt idx="393">
                  <c:v>1997</c:v>
                </c:pt>
                <c:pt idx="394">
                  <c:v>1997</c:v>
                </c:pt>
                <c:pt idx="395">
                  <c:v>1997</c:v>
                </c:pt>
                <c:pt idx="396">
                  <c:v>1998</c:v>
                </c:pt>
                <c:pt idx="397">
                  <c:v>1998</c:v>
                </c:pt>
                <c:pt idx="398">
                  <c:v>1998</c:v>
                </c:pt>
                <c:pt idx="399">
                  <c:v>1998</c:v>
                </c:pt>
                <c:pt idx="400">
                  <c:v>1998</c:v>
                </c:pt>
                <c:pt idx="401">
                  <c:v>1998</c:v>
                </c:pt>
                <c:pt idx="402">
                  <c:v>1998</c:v>
                </c:pt>
                <c:pt idx="403">
                  <c:v>1998</c:v>
                </c:pt>
                <c:pt idx="404">
                  <c:v>1998</c:v>
                </c:pt>
                <c:pt idx="405">
                  <c:v>1998</c:v>
                </c:pt>
                <c:pt idx="406">
                  <c:v>1998</c:v>
                </c:pt>
                <c:pt idx="407">
                  <c:v>1998</c:v>
                </c:pt>
                <c:pt idx="408">
                  <c:v>1999</c:v>
                </c:pt>
                <c:pt idx="409">
                  <c:v>1999</c:v>
                </c:pt>
                <c:pt idx="410">
                  <c:v>1999</c:v>
                </c:pt>
                <c:pt idx="411">
                  <c:v>1999</c:v>
                </c:pt>
                <c:pt idx="412">
                  <c:v>1999</c:v>
                </c:pt>
                <c:pt idx="413">
                  <c:v>1999</c:v>
                </c:pt>
                <c:pt idx="414">
                  <c:v>1999</c:v>
                </c:pt>
                <c:pt idx="415">
                  <c:v>1999</c:v>
                </c:pt>
                <c:pt idx="416">
                  <c:v>1999</c:v>
                </c:pt>
                <c:pt idx="417">
                  <c:v>1999</c:v>
                </c:pt>
                <c:pt idx="418">
                  <c:v>1999</c:v>
                </c:pt>
                <c:pt idx="419">
                  <c:v>1999</c:v>
                </c:pt>
                <c:pt idx="420">
                  <c:v>2000</c:v>
                </c:pt>
                <c:pt idx="421">
                  <c:v>2000</c:v>
                </c:pt>
                <c:pt idx="422">
                  <c:v>2000</c:v>
                </c:pt>
                <c:pt idx="423">
                  <c:v>2000</c:v>
                </c:pt>
                <c:pt idx="424">
                  <c:v>2000</c:v>
                </c:pt>
                <c:pt idx="425">
                  <c:v>2000</c:v>
                </c:pt>
                <c:pt idx="426">
                  <c:v>2000</c:v>
                </c:pt>
                <c:pt idx="427">
                  <c:v>2000</c:v>
                </c:pt>
                <c:pt idx="428">
                  <c:v>2000</c:v>
                </c:pt>
                <c:pt idx="429">
                  <c:v>2000</c:v>
                </c:pt>
                <c:pt idx="430">
                  <c:v>2000</c:v>
                </c:pt>
                <c:pt idx="431">
                  <c:v>2000</c:v>
                </c:pt>
                <c:pt idx="432">
                  <c:v>2001</c:v>
                </c:pt>
                <c:pt idx="433">
                  <c:v>2001</c:v>
                </c:pt>
                <c:pt idx="434">
                  <c:v>2001</c:v>
                </c:pt>
                <c:pt idx="435">
                  <c:v>2001</c:v>
                </c:pt>
                <c:pt idx="436">
                  <c:v>2001</c:v>
                </c:pt>
                <c:pt idx="437">
                  <c:v>2001</c:v>
                </c:pt>
                <c:pt idx="438">
                  <c:v>2001</c:v>
                </c:pt>
                <c:pt idx="439">
                  <c:v>2001</c:v>
                </c:pt>
                <c:pt idx="440">
                  <c:v>2001</c:v>
                </c:pt>
                <c:pt idx="441">
                  <c:v>2001</c:v>
                </c:pt>
                <c:pt idx="442">
                  <c:v>2001</c:v>
                </c:pt>
                <c:pt idx="443">
                  <c:v>2001</c:v>
                </c:pt>
                <c:pt idx="444">
                  <c:v>2002</c:v>
                </c:pt>
                <c:pt idx="445">
                  <c:v>2002</c:v>
                </c:pt>
                <c:pt idx="446">
                  <c:v>2002</c:v>
                </c:pt>
                <c:pt idx="447">
                  <c:v>2002</c:v>
                </c:pt>
                <c:pt idx="448">
                  <c:v>2002</c:v>
                </c:pt>
                <c:pt idx="449">
                  <c:v>2002</c:v>
                </c:pt>
                <c:pt idx="450">
                  <c:v>2002</c:v>
                </c:pt>
                <c:pt idx="451">
                  <c:v>2002</c:v>
                </c:pt>
                <c:pt idx="452">
                  <c:v>2002</c:v>
                </c:pt>
                <c:pt idx="453">
                  <c:v>2002</c:v>
                </c:pt>
                <c:pt idx="454">
                  <c:v>2002</c:v>
                </c:pt>
                <c:pt idx="455">
                  <c:v>2002</c:v>
                </c:pt>
                <c:pt idx="456">
                  <c:v>2003</c:v>
                </c:pt>
                <c:pt idx="457">
                  <c:v>2003</c:v>
                </c:pt>
                <c:pt idx="458">
                  <c:v>2003</c:v>
                </c:pt>
                <c:pt idx="459">
                  <c:v>2003</c:v>
                </c:pt>
                <c:pt idx="460">
                  <c:v>2003</c:v>
                </c:pt>
                <c:pt idx="461">
                  <c:v>2003</c:v>
                </c:pt>
                <c:pt idx="462">
                  <c:v>2003</c:v>
                </c:pt>
                <c:pt idx="463">
                  <c:v>2003</c:v>
                </c:pt>
                <c:pt idx="464">
                  <c:v>2003</c:v>
                </c:pt>
                <c:pt idx="465">
                  <c:v>2003</c:v>
                </c:pt>
                <c:pt idx="466">
                  <c:v>2003</c:v>
                </c:pt>
                <c:pt idx="467">
                  <c:v>2003</c:v>
                </c:pt>
                <c:pt idx="468">
                  <c:v>2004</c:v>
                </c:pt>
                <c:pt idx="469">
                  <c:v>2004</c:v>
                </c:pt>
                <c:pt idx="470">
                  <c:v>2004</c:v>
                </c:pt>
                <c:pt idx="471">
                  <c:v>2004</c:v>
                </c:pt>
                <c:pt idx="472">
                  <c:v>2004</c:v>
                </c:pt>
                <c:pt idx="473">
                  <c:v>2004</c:v>
                </c:pt>
                <c:pt idx="474">
                  <c:v>2004</c:v>
                </c:pt>
                <c:pt idx="475">
                  <c:v>2004</c:v>
                </c:pt>
                <c:pt idx="476">
                  <c:v>2004</c:v>
                </c:pt>
                <c:pt idx="477">
                  <c:v>2004</c:v>
                </c:pt>
                <c:pt idx="478">
                  <c:v>2004</c:v>
                </c:pt>
                <c:pt idx="479">
                  <c:v>2004</c:v>
                </c:pt>
                <c:pt idx="480">
                  <c:v>2005</c:v>
                </c:pt>
                <c:pt idx="481">
                  <c:v>2005</c:v>
                </c:pt>
                <c:pt idx="482">
                  <c:v>2005</c:v>
                </c:pt>
                <c:pt idx="483">
                  <c:v>2005</c:v>
                </c:pt>
                <c:pt idx="484">
                  <c:v>2005</c:v>
                </c:pt>
                <c:pt idx="485">
                  <c:v>2005</c:v>
                </c:pt>
                <c:pt idx="486">
                  <c:v>2005</c:v>
                </c:pt>
                <c:pt idx="487">
                  <c:v>2005</c:v>
                </c:pt>
                <c:pt idx="488">
                  <c:v>2005</c:v>
                </c:pt>
                <c:pt idx="489">
                  <c:v>2005</c:v>
                </c:pt>
                <c:pt idx="490">
                  <c:v>2005</c:v>
                </c:pt>
                <c:pt idx="491">
                  <c:v>2005</c:v>
                </c:pt>
                <c:pt idx="492">
                  <c:v>2006</c:v>
                </c:pt>
                <c:pt idx="493">
                  <c:v>2006</c:v>
                </c:pt>
                <c:pt idx="494">
                  <c:v>2006</c:v>
                </c:pt>
                <c:pt idx="495">
                  <c:v>2006</c:v>
                </c:pt>
                <c:pt idx="496">
                  <c:v>2006</c:v>
                </c:pt>
                <c:pt idx="497">
                  <c:v>2006</c:v>
                </c:pt>
                <c:pt idx="498">
                  <c:v>2006</c:v>
                </c:pt>
                <c:pt idx="499">
                  <c:v>2006</c:v>
                </c:pt>
                <c:pt idx="500">
                  <c:v>2006</c:v>
                </c:pt>
                <c:pt idx="501">
                  <c:v>2006</c:v>
                </c:pt>
                <c:pt idx="502">
                  <c:v>2006</c:v>
                </c:pt>
                <c:pt idx="503">
                  <c:v>2006</c:v>
                </c:pt>
                <c:pt idx="504">
                  <c:v>2007</c:v>
                </c:pt>
                <c:pt idx="505">
                  <c:v>2007</c:v>
                </c:pt>
                <c:pt idx="506">
                  <c:v>2007</c:v>
                </c:pt>
                <c:pt idx="507">
                  <c:v>2007</c:v>
                </c:pt>
                <c:pt idx="508">
                  <c:v>2007</c:v>
                </c:pt>
                <c:pt idx="509">
                  <c:v>2007</c:v>
                </c:pt>
                <c:pt idx="510">
                  <c:v>2007</c:v>
                </c:pt>
                <c:pt idx="511">
                  <c:v>2007</c:v>
                </c:pt>
                <c:pt idx="512">
                  <c:v>2007</c:v>
                </c:pt>
                <c:pt idx="513">
                  <c:v>2007</c:v>
                </c:pt>
                <c:pt idx="514">
                  <c:v>2007</c:v>
                </c:pt>
                <c:pt idx="515">
                  <c:v>2007</c:v>
                </c:pt>
                <c:pt idx="516">
                  <c:v>2008</c:v>
                </c:pt>
                <c:pt idx="517">
                  <c:v>2008</c:v>
                </c:pt>
                <c:pt idx="518">
                  <c:v>2008</c:v>
                </c:pt>
                <c:pt idx="519">
                  <c:v>2008</c:v>
                </c:pt>
                <c:pt idx="520">
                  <c:v>2008</c:v>
                </c:pt>
                <c:pt idx="521">
                  <c:v>2008</c:v>
                </c:pt>
                <c:pt idx="522">
                  <c:v>2008</c:v>
                </c:pt>
                <c:pt idx="523">
                  <c:v>2008</c:v>
                </c:pt>
                <c:pt idx="524">
                  <c:v>2008</c:v>
                </c:pt>
                <c:pt idx="525">
                  <c:v>2008</c:v>
                </c:pt>
                <c:pt idx="526">
                  <c:v>2008</c:v>
                </c:pt>
                <c:pt idx="527">
                  <c:v>2008</c:v>
                </c:pt>
                <c:pt idx="528">
                  <c:v>2009</c:v>
                </c:pt>
                <c:pt idx="529">
                  <c:v>2009</c:v>
                </c:pt>
                <c:pt idx="530">
                  <c:v>2009</c:v>
                </c:pt>
                <c:pt idx="531">
                  <c:v>2009</c:v>
                </c:pt>
                <c:pt idx="532">
                  <c:v>2009</c:v>
                </c:pt>
                <c:pt idx="533">
                  <c:v>2009</c:v>
                </c:pt>
                <c:pt idx="534">
                  <c:v>2009</c:v>
                </c:pt>
                <c:pt idx="535">
                  <c:v>2009</c:v>
                </c:pt>
                <c:pt idx="536">
                  <c:v>2009</c:v>
                </c:pt>
                <c:pt idx="537">
                  <c:v>2009</c:v>
                </c:pt>
                <c:pt idx="538">
                  <c:v>2009</c:v>
                </c:pt>
                <c:pt idx="539">
                  <c:v>2009</c:v>
                </c:pt>
                <c:pt idx="540">
                  <c:v>2010</c:v>
                </c:pt>
                <c:pt idx="541">
                  <c:v>2010</c:v>
                </c:pt>
                <c:pt idx="542">
                  <c:v>2010</c:v>
                </c:pt>
                <c:pt idx="543">
                  <c:v>2010</c:v>
                </c:pt>
                <c:pt idx="544">
                  <c:v>2010</c:v>
                </c:pt>
                <c:pt idx="545">
                  <c:v>2010</c:v>
                </c:pt>
                <c:pt idx="546">
                  <c:v>2010</c:v>
                </c:pt>
                <c:pt idx="547">
                  <c:v>2010</c:v>
                </c:pt>
                <c:pt idx="548">
                  <c:v>2010</c:v>
                </c:pt>
                <c:pt idx="549">
                  <c:v>2010</c:v>
                </c:pt>
                <c:pt idx="550">
                  <c:v>2010</c:v>
                </c:pt>
                <c:pt idx="551">
                  <c:v>2010</c:v>
                </c:pt>
                <c:pt idx="552">
                  <c:v>2011</c:v>
                </c:pt>
                <c:pt idx="553">
                  <c:v>2011</c:v>
                </c:pt>
                <c:pt idx="554">
                  <c:v>2011</c:v>
                </c:pt>
                <c:pt idx="555">
                  <c:v>2011</c:v>
                </c:pt>
                <c:pt idx="556">
                  <c:v>2011</c:v>
                </c:pt>
                <c:pt idx="557">
                  <c:v>2011</c:v>
                </c:pt>
                <c:pt idx="558">
                  <c:v>2011</c:v>
                </c:pt>
                <c:pt idx="559">
                  <c:v>2011</c:v>
                </c:pt>
                <c:pt idx="560">
                  <c:v>2011</c:v>
                </c:pt>
                <c:pt idx="561">
                  <c:v>2011</c:v>
                </c:pt>
                <c:pt idx="562">
                  <c:v>2011</c:v>
                </c:pt>
                <c:pt idx="563">
                  <c:v>2011</c:v>
                </c:pt>
                <c:pt idx="564">
                  <c:v>2012</c:v>
                </c:pt>
                <c:pt idx="565">
                  <c:v>2012</c:v>
                </c:pt>
                <c:pt idx="566">
                  <c:v>2012</c:v>
                </c:pt>
                <c:pt idx="567">
                  <c:v>2012</c:v>
                </c:pt>
                <c:pt idx="568">
                  <c:v>2012</c:v>
                </c:pt>
                <c:pt idx="569">
                  <c:v>2012</c:v>
                </c:pt>
                <c:pt idx="570">
                  <c:v>2012</c:v>
                </c:pt>
                <c:pt idx="571">
                  <c:v>2012</c:v>
                </c:pt>
                <c:pt idx="572">
                  <c:v>2012</c:v>
                </c:pt>
                <c:pt idx="573">
                  <c:v>2012</c:v>
                </c:pt>
                <c:pt idx="574">
                  <c:v>2012</c:v>
                </c:pt>
                <c:pt idx="575">
                  <c:v>2012</c:v>
                </c:pt>
                <c:pt idx="576">
                  <c:v>2013</c:v>
                </c:pt>
                <c:pt idx="577">
                  <c:v>2013</c:v>
                </c:pt>
                <c:pt idx="578">
                  <c:v>2013</c:v>
                </c:pt>
                <c:pt idx="579">
                  <c:v>2013</c:v>
                </c:pt>
                <c:pt idx="580">
                  <c:v>2013</c:v>
                </c:pt>
                <c:pt idx="581">
                  <c:v>2013</c:v>
                </c:pt>
                <c:pt idx="582">
                  <c:v>2013</c:v>
                </c:pt>
                <c:pt idx="583">
                  <c:v>2013</c:v>
                </c:pt>
                <c:pt idx="584">
                  <c:v>2013</c:v>
                </c:pt>
                <c:pt idx="585">
                  <c:v>2013</c:v>
                </c:pt>
                <c:pt idx="586">
                  <c:v>2013</c:v>
                </c:pt>
                <c:pt idx="587">
                  <c:v>2013</c:v>
                </c:pt>
                <c:pt idx="588">
                  <c:v>2014</c:v>
                </c:pt>
                <c:pt idx="589">
                  <c:v>2014</c:v>
                </c:pt>
                <c:pt idx="590">
                  <c:v>2014</c:v>
                </c:pt>
                <c:pt idx="591">
                  <c:v>2014</c:v>
                </c:pt>
                <c:pt idx="592">
                  <c:v>2014</c:v>
                </c:pt>
                <c:pt idx="593">
                  <c:v>2014</c:v>
                </c:pt>
                <c:pt idx="594">
                  <c:v>2014</c:v>
                </c:pt>
                <c:pt idx="595">
                  <c:v>2014</c:v>
                </c:pt>
                <c:pt idx="596">
                  <c:v>2014</c:v>
                </c:pt>
                <c:pt idx="597">
                  <c:v>2014</c:v>
                </c:pt>
                <c:pt idx="598">
                  <c:v>2014</c:v>
                </c:pt>
                <c:pt idx="599">
                  <c:v>2014</c:v>
                </c:pt>
                <c:pt idx="600">
                  <c:v>2015</c:v>
                </c:pt>
                <c:pt idx="601">
                  <c:v>2015</c:v>
                </c:pt>
                <c:pt idx="602">
                  <c:v>2015</c:v>
                </c:pt>
              </c:numCache>
            </c:numRef>
          </c:cat>
          <c:val>
            <c:numRef>
              <c:f>Sheet1!$U$197:$U$799</c:f>
              <c:numCache>
                <c:formatCode>General</c:formatCode>
                <c:ptCount val="603"/>
                <c:pt idx="0">
                  <c:v>-5.8607974999999993E-2</c:v>
                </c:pt>
                <c:pt idx="1">
                  <c:v>-4.1695049999999984E-2</c:v>
                </c:pt>
                <c:pt idx="2">
                  <c:v>-1.2690524999999994E-2</c:v>
                </c:pt>
                <c:pt idx="3">
                  <c:v>-2.164250000000062E-4</c:v>
                </c:pt>
                <c:pt idx="4">
                  <c:v>1.2837950000000015E-2</c:v>
                </c:pt>
                <c:pt idx="5">
                  <c:v>2.5767875000000003E-2</c:v>
                </c:pt>
                <c:pt idx="6">
                  <c:v>4.6608997499999999E-2</c:v>
                </c:pt>
                <c:pt idx="7">
                  <c:v>6.5867022499999997E-2</c:v>
                </c:pt>
                <c:pt idx="8">
                  <c:v>7.3056780000000002E-2</c:v>
                </c:pt>
                <c:pt idx="9">
                  <c:v>8.6678580000000005E-2</c:v>
                </c:pt>
                <c:pt idx="10">
                  <c:v>9.0878082499999999E-2</c:v>
                </c:pt>
                <c:pt idx="11">
                  <c:v>9.4443382500000006E-2</c:v>
                </c:pt>
                <c:pt idx="12">
                  <c:v>9.8601875000000005E-2</c:v>
                </c:pt>
                <c:pt idx="13">
                  <c:v>0.101419975</c:v>
                </c:pt>
                <c:pt idx="14">
                  <c:v>9.9674275000000007E-2</c:v>
                </c:pt>
                <c:pt idx="15">
                  <c:v>8.5540825000000001E-2</c:v>
                </c:pt>
                <c:pt idx="16">
                  <c:v>8.4357797499999998E-2</c:v>
                </c:pt>
                <c:pt idx="17">
                  <c:v>8.7950297499999996E-2</c:v>
                </c:pt>
                <c:pt idx="18">
                  <c:v>8.8898722499999999E-2</c:v>
                </c:pt>
                <c:pt idx="19">
                  <c:v>0.10206182250000001</c:v>
                </c:pt>
                <c:pt idx="20">
                  <c:v>0.10696895000000001</c:v>
                </c:pt>
                <c:pt idx="21">
                  <c:v>0.11121375</c:v>
                </c:pt>
                <c:pt idx="22">
                  <c:v>0.1179033</c:v>
                </c:pt>
                <c:pt idx="23">
                  <c:v>0.1102109575</c:v>
                </c:pt>
                <c:pt idx="24">
                  <c:v>0.10150439</c:v>
                </c:pt>
                <c:pt idx="25">
                  <c:v>9.126194E-2</c:v>
                </c:pt>
                <c:pt idx="26">
                  <c:v>8.5076415000000002E-2</c:v>
                </c:pt>
                <c:pt idx="27">
                  <c:v>0.10479553250000001</c:v>
                </c:pt>
                <c:pt idx="28">
                  <c:v>0.12467010000000001</c:v>
                </c:pt>
                <c:pt idx="29">
                  <c:v>0.13543517500000002</c:v>
                </c:pt>
                <c:pt idx="30">
                  <c:v>0.14869887500000001</c:v>
                </c:pt>
                <c:pt idx="31">
                  <c:v>0.13253219250000001</c:v>
                </c:pt>
                <c:pt idx="32">
                  <c:v>0.11507662</c:v>
                </c:pt>
                <c:pt idx="33">
                  <c:v>8.9873869999999995E-2</c:v>
                </c:pt>
                <c:pt idx="34">
                  <c:v>5.7190970000000001E-2</c:v>
                </c:pt>
                <c:pt idx="35">
                  <c:v>3.1546202500000002E-2</c:v>
                </c:pt>
                <c:pt idx="36">
                  <c:v>8.4944750000000013E-3</c:v>
                </c:pt>
                <c:pt idx="37">
                  <c:v>4.5737499999999598E-4</c:v>
                </c:pt>
                <c:pt idx="38">
                  <c:v>6.1365000000000031E-3</c:v>
                </c:pt>
                <c:pt idx="39">
                  <c:v>3.1225752499999995E-2</c:v>
                </c:pt>
                <c:pt idx="40">
                  <c:v>7.9473052500000002E-2</c:v>
                </c:pt>
                <c:pt idx="41">
                  <c:v>0.12433822750000001</c:v>
                </c:pt>
                <c:pt idx="42">
                  <c:v>0.1538921275</c:v>
                </c:pt>
                <c:pt idx="43">
                  <c:v>0.17469747499999999</c:v>
                </c:pt>
                <c:pt idx="44">
                  <c:v>0.18441922500000002</c:v>
                </c:pt>
                <c:pt idx="45">
                  <c:v>0.18893347499999999</c:v>
                </c:pt>
                <c:pt idx="46">
                  <c:v>0.21083800000000003</c:v>
                </c:pt>
                <c:pt idx="47">
                  <c:v>0.24489074999999999</c:v>
                </c:pt>
                <c:pt idx="48">
                  <c:v>0.26840700000000001</c:v>
                </c:pt>
                <c:pt idx="49">
                  <c:v>0.30277025000000002</c:v>
                </c:pt>
                <c:pt idx="50">
                  <c:v>0.32107925000000004</c:v>
                </c:pt>
                <c:pt idx="51">
                  <c:v>0.3203435</c:v>
                </c:pt>
                <c:pt idx="52">
                  <c:v>0.298543</c:v>
                </c:pt>
                <c:pt idx="53">
                  <c:v>0.26202524999999999</c:v>
                </c:pt>
                <c:pt idx="54">
                  <c:v>0.23711674999999999</c:v>
                </c:pt>
                <c:pt idx="55">
                  <c:v>0.22390475000000004</c:v>
                </c:pt>
                <c:pt idx="56">
                  <c:v>0.22423900000000002</c:v>
                </c:pt>
                <c:pt idx="57">
                  <c:v>0.24095125000000001</c:v>
                </c:pt>
                <c:pt idx="58">
                  <c:v>0.24972549999999999</c:v>
                </c:pt>
                <c:pt idx="59">
                  <c:v>0.25316574999999997</c:v>
                </c:pt>
                <c:pt idx="60">
                  <c:v>0.2553745</c:v>
                </c:pt>
                <c:pt idx="61">
                  <c:v>0.24442724999999998</c:v>
                </c:pt>
                <c:pt idx="62">
                  <c:v>0.23454675000000003</c:v>
                </c:pt>
                <c:pt idx="63">
                  <c:v>0.21485100000000001</c:v>
                </c:pt>
                <c:pt idx="64">
                  <c:v>0.18326045000000002</c:v>
                </c:pt>
                <c:pt idx="65">
                  <c:v>0.152313275</c:v>
                </c:pt>
                <c:pt idx="66">
                  <c:v>0.12634662499999999</c:v>
                </c:pt>
                <c:pt idx="67">
                  <c:v>0.11248975</c:v>
                </c:pt>
                <c:pt idx="68">
                  <c:v>0.12131934999999999</c:v>
                </c:pt>
                <c:pt idx="69">
                  <c:v>0.13421875</c:v>
                </c:pt>
                <c:pt idx="70">
                  <c:v>0.1275211</c:v>
                </c:pt>
                <c:pt idx="71">
                  <c:v>0.11585623749999999</c:v>
                </c:pt>
                <c:pt idx="72">
                  <c:v>7.8791687500000013E-2</c:v>
                </c:pt>
                <c:pt idx="73">
                  <c:v>4.3397012500000005E-2</c:v>
                </c:pt>
                <c:pt idx="74">
                  <c:v>3.0968737500000003E-2</c:v>
                </c:pt>
                <c:pt idx="75">
                  <c:v>2.7998042500000007E-2</c:v>
                </c:pt>
                <c:pt idx="76">
                  <c:v>4.0493067500000007E-2</c:v>
                </c:pt>
                <c:pt idx="77">
                  <c:v>6.1733312499999998E-2</c:v>
                </c:pt>
                <c:pt idx="78">
                  <c:v>7.1302001749999996E-2</c:v>
                </c:pt>
                <c:pt idx="79">
                  <c:v>6.7329959250000002E-2</c:v>
                </c:pt>
                <c:pt idx="80">
                  <c:v>6.9674584250000005E-2</c:v>
                </c:pt>
                <c:pt idx="81">
                  <c:v>5.9146489250000003E-2</c:v>
                </c:pt>
                <c:pt idx="82">
                  <c:v>4.6303350000000007E-2</c:v>
                </c:pt>
                <c:pt idx="83">
                  <c:v>6.4171375000000003E-2</c:v>
                </c:pt>
                <c:pt idx="84">
                  <c:v>9.0386925000000007E-2</c:v>
                </c:pt>
                <c:pt idx="85">
                  <c:v>0.1106549</c:v>
                </c:pt>
                <c:pt idx="86">
                  <c:v>0.14540965</c:v>
                </c:pt>
                <c:pt idx="87">
                  <c:v>0.16048335000000002</c:v>
                </c:pt>
                <c:pt idx="88">
                  <c:v>0.1783904</c:v>
                </c:pt>
                <c:pt idx="89">
                  <c:v>0.21163022500000001</c:v>
                </c:pt>
                <c:pt idx="90">
                  <c:v>0.22592099999999998</c:v>
                </c:pt>
                <c:pt idx="91">
                  <c:v>0.23187675000000002</c:v>
                </c:pt>
                <c:pt idx="92">
                  <c:v>0.24451149999999999</c:v>
                </c:pt>
                <c:pt idx="93">
                  <c:v>0.26243100000000003</c:v>
                </c:pt>
                <c:pt idx="94">
                  <c:v>0.31259825000000002</c:v>
                </c:pt>
                <c:pt idx="95">
                  <c:v>0.35533625000000002</c:v>
                </c:pt>
                <c:pt idx="96">
                  <c:v>0.37342175000000005</c:v>
                </c:pt>
                <c:pt idx="97">
                  <c:v>0.36895250000000002</c:v>
                </c:pt>
                <c:pt idx="98">
                  <c:v>0.3343045</c:v>
                </c:pt>
                <c:pt idx="99">
                  <c:v>0.30351849999999997</c:v>
                </c:pt>
                <c:pt idx="100">
                  <c:v>0.27152575000000001</c:v>
                </c:pt>
                <c:pt idx="101">
                  <c:v>0.24582799999999999</c:v>
                </c:pt>
                <c:pt idx="102">
                  <c:v>0.2211765</c:v>
                </c:pt>
                <c:pt idx="103">
                  <c:v>0.20409949999999999</c:v>
                </c:pt>
                <c:pt idx="104">
                  <c:v>0.18488145</c:v>
                </c:pt>
                <c:pt idx="105">
                  <c:v>0.167908375</c:v>
                </c:pt>
                <c:pt idx="106">
                  <c:v>0.13356027500000001</c:v>
                </c:pt>
                <c:pt idx="107">
                  <c:v>9.6635424999999997E-2</c:v>
                </c:pt>
                <c:pt idx="108">
                  <c:v>6.7551225000000006E-2</c:v>
                </c:pt>
                <c:pt idx="109">
                  <c:v>3.2559499999999998E-2</c:v>
                </c:pt>
                <c:pt idx="110">
                  <c:v>2.5358775E-2</c:v>
                </c:pt>
                <c:pt idx="111">
                  <c:v>3.6550612499999996E-2</c:v>
                </c:pt>
                <c:pt idx="112">
                  <c:v>4.5387822499999994E-2</c:v>
                </c:pt>
                <c:pt idx="113">
                  <c:v>7.1715422500000001E-2</c:v>
                </c:pt>
                <c:pt idx="114">
                  <c:v>0.10234887249999999</c:v>
                </c:pt>
                <c:pt idx="115">
                  <c:v>0.113271785</c:v>
                </c:pt>
                <c:pt idx="116">
                  <c:v>0.12889392499999999</c:v>
                </c:pt>
                <c:pt idx="117">
                  <c:v>0.12765080000000001</c:v>
                </c:pt>
                <c:pt idx="118">
                  <c:v>0.11888272499999999</c:v>
                </c:pt>
                <c:pt idx="119">
                  <c:v>0.116563375</c:v>
                </c:pt>
                <c:pt idx="120">
                  <c:v>0.108851975</c:v>
                </c:pt>
                <c:pt idx="121">
                  <c:v>0.1079398</c:v>
                </c:pt>
                <c:pt idx="122">
                  <c:v>9.9584657500000007E-2</c:v>
                </c:pt>
                <c:pt idx="123">
                  <c:v>8.9158624249999999E-2</c:v>
                </c:pt>
                <c:pt idx="124">
                  <c:v>8.4658224249999997E-2</c:v>
                </c:pt>
                <c:pt idx="125">
                  <c:v>8.317334925E-2</c:v>
                </c:pt>
                <c:pt idx="126">
                  <c:v>7.9499316750000007E-2</c:v>
                </c:pt>
                <c:pt idx="127">
                  <c:v>7.0034575000000002E-2</c:v>
                </c:pt>
                <c:pt idx="128">
                  <c:v>4.1789025E-2</c:v>
                </c:pt>
                <c:pt idx="129">
                  <c:v>6.1811499999999964E-3</c:v>
                </c:pt>
                <c:pt idx="130">
                  <c:v>-2.9884475000000008E-2</c:v>
                </c:pt>
                <c:pt idx="131">
                  <c:v>-5.5276499999999992E-2</c:v>
                </c:pt>
                <c:pt idx="132">
                  <c:v>-5.1788324999999982E-2</c:v>
                </c:pt>
                <c:pt idx="133">
                  <c:v>-3.5270624999999986E-2</c:v>
                </c:pt>
                <c:pt idx="134">
                  <c:v>-7.8910749999999974E-3</c:v>
                </c:pt>
                <c:pt idx="135">
                  <c:v>1.1875700000000003E-2</c:v>
                </c:pt>
                <c:pt idx="136">
                  <c:v>3.9695325000000004E-2</c:v>
                </c:pt>
                <c:pt idx="137">
                  <c:v>5.8480325E-2</c:v>
                </c:pt>
                <c:pt idx="138">
                  <c:v>7.32489375E-2</c:v>
                </c:pt>
                <c:pt idx="139">
                  <c:v>9.0236739999999996E-2</c:v>
                </c:pt>
                <c:pt idx="140">
                  <c:v>0.10977371499999999</c:v>
                </c:pt>
                <c:pt idx="141">
                  <c:v>0.13807076499999998</c:v>
                </c:pt>
                <c:pt idx="142">
                  <c:v>0.1814901025</c:v>
                </c:pt>
                <c:pt idx="143">
                  <c:v>0.230515525</c:v>
                </c:pt>
                <c:pt idx="144">
                  <c:v>0.24790899999999999</c:v>
                </c:pt>
                <c:pt idx="145">
                  <c:v>0.25404199999999999</c:v>
                </c:pt>
                <c:pt idx="146">
                  <c:v>0.24137625000000001</c:v>
                </c:pt>
                <c:pt idx="147">
                  <c:v>0.22786800000000001</c:v>
                </c:pt>
                <c:pt idx="148">
                  <c:v>0.23711025000000002</c:v>
                </c:pt>
                <c:pt idx="149">
                  <c:v>0.23910300000000001</c:v>
                </c:pt>
                <c:pt idx="150">
                  <c:v>0.24195925000000001</c:v>
                </c:pt>
                <c:pt idx="151">
                  <c:v>0.24426249999999999</c:v>
                </c:pt>
                <c:pt idx="152">
                  <c:v>0.23034450000000001</c:v>
                </c:pt>
                <c:pt idx="153">
                  <c:v>0.22096399999999999</c:v>
                </c:pt>
                <c:pt idx="154">
                  <c:v>0.215281</c:v>
                </c:pt>
                <c:pt idx="155">
                  <c:v>0.21254875000000001</c:v>
                </c:pt>
                <c:pt idx="156">
                  <c:v>0.20271975000000003</c:v>
                </c:pt>
                <c:pt idx="157">
                  <c:v>0.19639267500000002</c:v>
                </c:pt>
                <c:pt idx="158">
                  <c:v>0.180732</c:v>
                </c:pt>
                <c:pt idx="159">
                  <c:v>0.15704835</c:v>
                </c:pt>
                <c:pt idx="160">
                  <c:v>0.16349035000000001</c:v>
                </c:pt>
                <c:pt idx="161">
                  <c:v>0.170762675</c:v>
                </c:pt>
                <c:pt idx="162">
                  <c:v>0.18376134999999999</c:v>
                </c:pt>
                <c:pt idx="163">
                  <c:v>0.19485687499999998</c:v>
                </c:pt>
                <c:pt idx="164">
                  <c:v>0.18241145</c:v>
                </c:pt>
                <c:pt idx="165">
                  <c:v>0.18589095</c:v>
                </c:pt>
                <c:pt idx="166">
                  <c:v>0.19526795000000002</c:v>
                </c:pt>
                <c:pt idx="167">
                  <c:v>0.21345357500000001</c:v>
                </c:pt>
                <c:pt idx="168">
                  <c:v>0.23312175000000002</c:v>
                </c:pt>
                <c:pt idx="169">
                  <c:v>0.24226449999999999</c:v>
                </c:pt>
                <c:pt idx="170">
                  <c:v>0.25213924999999998</c:v>
                </c:pt>
                <c:pt idx="171">
                  <c:v>0.24531799999999998</c:v>
                </c:pt>
                <c:pt idx="172">
                  <c:v>0.25690750000000001</c:v>
                </c:pt>
                <c:pt idx="173">
                  <c:v>0.25498025000000002</c:v>
                </c:pt>
                <c:pt idx="174">
                  <c:v>0.25674600000000003</c:v>
                </c:pt>
                <c:pt idx="175">
                  <c:v>0.27663925</c:v>
                </c:pt>
                <c:pt idx="176">
                  <c:v>0.27995375</c:v>
                </c:pt>
                <c:pt idx="177">
                  <c:v>0.30142325000000003</c:v>
                </c:pt>
                <c:pt idx="178">
                  <c:v>0.32158300000000001</c:v>
                </c:pt>
                <c:pt idx="179">
                  <c:v>0.33662825000000002</c:v>
                </c:pt>
                <c:pt idx="180">
                  <c:v>0.34461199999999997</c:v>
                </c:pt>
                <c:pt idx="181">
                  <c:v>0.35014475</c:v>
                </c:pt>
                <c:pt idx="182">
                  <c:v>0.34056175000000005</c:v>
                </c:pt>
                <c:pt idx="183">
                  <c:v>0.32457324999999998</c:v>
                </c:pt>
                <c:pt idx="184">
                  <c:v>0.31610250000000001</c:v>
                </c:pt>
                <c:pt idx="185">
                  <c:v>0.29381799999999997</c:v>
                </c:pt>
                <c:pt idx="186">
                  <c:v>0.27637375000000003</c:v>
                </c:pt>
                <c:pt idx="187">
                  <c:v>0.26668199999999997</c:v>
                </c:pt>
                <c:pt idx="188">
                  <c:v>0.24119174999999998</c:v>
                </c:pt>
                <c:pt idx="189">
                  <c:v>0.23325099999999999</c:v>
                </c:pt>
                <c:pt idx="190">
                  <c:v>0.23831799999999997</c:v>
                </c:pt>
                <c:pt idx="191">
                  <c:v>0.22837600000000002</c:v>
                </c:pt>
                <c:pt idx="192">
                  <c:v>0.22864400000000001</c:v>
                </c:pt>
                <c:pt idx="193">
                  <c:v>0.23175450000000003</c:v>
                </c:pt>
                <c:pt idx="194">
                  <c:v>0.22821625000000001</c:v>
                </c:pt>
                <c:pt idx="195">
                  <c:v>0.24318800000000002</c:v>
                </c:pt>
                <c:pt idx="196">
                  <c:v>0.27140524999999999</c:v>
                </c:pt>
                <c:pt idx="197">
                  <c:v>0.27749774999999999</c:v>
                </c:pt>
                <c:pt idx="198">
                  <c:v>0.27567400000000003</c:v>
                </c:pt>
                <c:pt idx="199">
                  <c:v>0.2633315</c:v>
                </c:pt>
                <c:pt idx="200">
                  <c:v>0.24303350000000001</c:v>
                </c:pt>
                <c:pt idx="201">
                  <c:v>0.23102050000000002</c:v>
                </c:pt>
                <c:pt idx="202">
                  <c:v>0.24159524999999998</c:v>
                </c:pt>
                <c:pt idx="203">
                  <c:v>0.25050824999999999</c:v>
                </c:pt>
                <c:pt idx="204">
                  <c:v>0.24213174999999998</c:v>
                </c:pt>
                <c:pt idx="205">
                  <c:v>0.23743475000000003</c:v>
                </c:pt>
                <c:pt idx="206">
                  <c:v>0.22083649999999999</c:v>
                </c:pt>
                <c:pt idx="207">
                  <c:v>0.21607575000000001</c:v>
                </c:pt>
                <c:pt idx="208">
                  <c:v>0.22893799999999997</c:v>
                </c:pt>
                <c:pt idx="209">
                  <c:v>0.22669800000000001</c:v>
                </c:pt>
                <c:pt idx="210">
                  <c:v>0.22439924999999999</c:v>
                </c:pt>
                <c:pt idx="211">
                  <c:v>0.22723474999999999</c:v>
                </c:pt>
                <c:pt idx="212">
                  <c:v>0.24254175</c:v>
                </c:pt>
                <c:pt idx="213">
                  <c:v>0.27416649999999998</c:v>
                </c:pt>
                <c:pt idx="214">
                  <c:v>0.3120405</c:v>
                </c:pt>
                <c:pt idx="215">
                  <c:v>0.34992600000000001</c:v>
                </c:pt>
                <c:pt idx="216">
                  <c:v>0.37130150000000001</c:v>
                </c:pt>
                <c:pt idx="217">
                  <c:v>0.38317675000000001</c:v>
                </c:pt>
                <c:pt idx="218">
                  <c:v>0.382299</c:v>
                </c:pt>
                <c:pt idx="219">
                  <c:v>0.37228074999999999</c:v>
                </c:pt>
                <c:pt idx="220">
                  <c:v>0.37111299999999997</c:v>
                </c:pt>
                <c:pt idx="221">
                  <c:v>0.35967825000000003</c:v>
                </c:pt>
                <c:pt idx="222">
                  <c:v>0.34544950000000002</c:v>
                </c:pt>
                <c:pt idx="223">
                  <c:v>0.32657950000000002</c:v>
                </c:pt>
                <c:pt idx="224">
                  <c:v>0.29468925000000001</c:v>
                </c:pt>
                <c:pt idx="225">
                  <c:v>0.28183625000000001</c:v>
                </c:pt>
                <c:pt idx="226">
                  <c:v>0.27486525000000001</c:v>
                </c:pt>
                <c:pt idx="227">
                  <c:v>0.27012600000000003</c:v>
                </c:pt>
                <c:pt idx="228">
                  <c:v>0.27350425</c:v>
                </c:pt>
                <c:pt idx="229">
                  <c:v>0.26981674999999999</c:v>
                </c:pt>
                <c:pt idx="230">
                  <c:v>0.25960624999999998</c:v>
                </c:pt>
                <c:pt idx="231">
                  <c:v>0.2473455</c:v>
                </c:pt>
                <c:pt idx="232">
                  <c:v>0.227325</c:v>
                </c:pt>
                <c:pt idx="233">
                  <c:v>0.21625774999999997</c:v>
                </c:pt>
                <c:pt idx="234">
                  <c:v>0.21846650000000001</c:v>
                </c:pt>
                <c:pt idx="235">
                  <c:v>0.227829</c:v>
                </c:pt>
                <c:pt idx="236">
                  <c:v>0.22304877499999998</c:v>
                </c:pt>
                <c:pt idx="237">
                  <c:v>0.21860827500000002</c:v>
                </c:pt>
                <c:pt idx="238">
                  <c:v>0.21006752500000003</c:v>
                </c:pt>
                <c:pt idx="239">
                  <c:v>0.19191577500000001</c:v>
                </c:pt>
                <c:pt idx="240">
                  <c:v>0.20180399999999998</c:v>
                </c:pt>
                <c:pt idx="241">
                  <c:v>0.19984725</c:v>
                </c:pt>
                <c:pt idx="242">
                  <c:v>0.18570962499999999</c:v>
                </c:pt>
                <c:pt idx="243">
                  <c:v>0.18635637500000002</c:v>
                </c:pt>
                <c:pt idx="244">
                  <c:v>0.18013362500000002</c:v>
                </c:pt>
                <c:pt idx="245">
                  <c:v>0.180101125</c:v>
                </c:pt>
                <c:pt idx="246">
                  <c:v>0.17725439999999998</c:v>
                </c:pt>
                <c:pt idx="247">
                  <c:v>0.17674989999999999</c:v>
                </c:pt>
                <c:pt idx="248">
                  <c:v>0.17708415</c:v>
                </c:pt>
                <c:pt idx="249">
                  <c:v>0.18032090000000001</c:v>
                </c:pt>
                <c:pt idx="250">
                  <c:v>0.19691825000000002</c:v>
                </c:pt>
                <c:pt idx="251">
                  <c:v>0.19272582500000002</c:v>
                </c:pt>
                <c:pt idx="252">
                  <c:v>0.194189325</c:v>
                </c:pt>
                <c:pt idx="253">
                  <c:v>0.19434232499999998</c:v>
                </c:pt>
                <c:pt idx="254">
                  <c:v>0.19485382500000001</c:v>
                </c:pt>
                <c:pt idx="255">
                  <c:v>0.21072299999999999</c:v>
                </c:pt>
                <c:pt idx="256">
                  <c:v>0.23047250000000002</c:v>
                </c:pt>
                <c:pt idx="257">
                  <c:v>0.24501525000000002</c:v>
                </c:pt>
                <c:pt idx="258">
                  <c:v>0.25225125000000004</c:v>
                </c:pt>
                <c:pt idx="259">
                  <c:v>0.26049675</c:v>
                </c:pt>
                <c:pt idx="260">
                  <c:v>0.26717875000000002</c:v>
                </c:pt>
                <c:pt idx="261">
                  <c:v>0.265733</c:v>
                </c:pt>
                <c:pt idx="262">
                  <c:v>0.272065</c:v>
                </c:pt>
                <c:pt idx="263">
                  <c:v>0.27684049999999999</c:v>
                </c:pt>
                <c:pt idx="264">
                  <c:v>0.27206625000000001</c:v>
                </c:pt>
                <c:pt idx="265">
                  <c:v>0.295319</c:v>
                </c:pt>
                <c:pt idx="266">
                  <c:v>0.31643150000000003</c:v>
                </c:pt>
                <c:pt idx="267">
                  <c:v>0.33429575000000006</c:v>
                </c:pt>
                <c:pt idx="268">
                  <c:v>0.34939550000000003</c:v>
                </c:pt>
                <c:pt idx="269">
                  <c:v>0.36304600000000004</c:v>
                </c:pt>
                <c:pt idx="270">
                  <c:v>0.38361899999999999</c:v>
                </c:pt>
                <c:pt idx="271">
                  <c:v>0.40576175000000003</c:v>
                </c:pt>
                <c:pt idx="272">
                  <c:v>0.42250900000000002</c:v>
                </c:pt>
                <c:pt idx="273">
                  <c:v>0.43983825000000004</c:v>
                </c:pt>
                <c:pt idx="274">
                  <c:v>0.43464324999999998</c:v>
                </c:pt>
                <c:pt idx="275">
                  <c:v>0.43795350000000005</c:v>
                </c:pt>
                <c:pt idx="276">
                  <c:v>0.44572425000000004</c:v>
                </c:pt>
                <c:pt idx="277">
                  <c:v>0.43457724999999997</c:v>
                </c:pt>
                <c:pt idx="278">
                  <c:v>0.43072374999999996</c:v>
                </c:pt>
                <c:pt idx="279">
                  <c:v>0.40176774999999998</c:v>
                </c:pt>
                <c:pt idx="280">
                  <c:v>0.37287750000000003</c:v>
                </c:pt>
                <c:pt idx="281">
                  <c:v>0.34609500000000004</c:v>
                </c:pt>
                <c:pt idx="282">
                  <c:v>0.32577125000000001</c:v>
                </c:pt>
                <c:pt idx="283">
                  <c:v>0.31232225000000002</c:v>
                </c:pt>
                <c:pt idx="284">
                  <c:v>0.30135650000000003</c:v>
                </c:pt>
                <c:pt idx="285">
                  <c:v>0.27485850000000001</c:v>
                </c:pt>
                <c:pt idx="286">
                  <c:v>0.24268775000000004</c:v>
                </c:pt>
                <c:pt idx="287">
                  <c:v>0.22611799999999999</c:v>
                </c:pt>
                <c:pt idx="288">
                  <c:v>0.2100515</c:v>
                </c:pt>
                <c:pt idx="289">
                  <c:v>0.21129175</c:v>
                </c:pt>
                <c:pt idx="290">
                  <c:v>0.23080175000000003</c:v>
                </c:pt>
                <c:pt idx="291">
                  <c:v>0.2424385</c:v>
                </c:pt>
                <c:pt idx="292">
                  <c:v>0.26476300000000003</c:v>
                </c:pt>
                <c:pt idx="293">
                  <c:v>0.30015575</c:v>
                </c:pt>
                <c:pt idx="294">
                  <c:v>0.32468900000000001</c:v>
                </c:pt>
                <c:pt idx="295">
                  <c:v>0.34124425000000003</c:v>
                </c:pt>
                <c:pt idx="296">
                  <c:v>0.33948375000000003</c:v>
                </c:pt>
                <c:pt idx="297">
                  <c:v>0.32803075000000004</c:v>
                </c:pt>
                <c:pt idx="298">
                  <c:v>0.3127605</c:v>
                </c:pt>
                <c:pt idx="299">
                  <c:v>0.302786</c:v>
                </c:pt>
                <c:pt idx="300">
                  <c:v>0.32390450000000004</c:v>
                </c:pt>
                <c:pt idx="301">
                  <c:v>0.34359250000000002</c:v>
                </c:pt>
                <c:pt idx="302">
                  <c:v>0.37135674999999996</c:v>
                </c:pt>
                <c:pt idx="303">
                  <c:v>0.40061849999999999</c:v>
                </c:pt>
                <c:pt idx="304">
                  <c:v>0.40168300000000001</c:v>
                </c:pt>
                <c:pt idx="305">
                  <c:v>0.40779575000000001</c:v>
                </c:pt>
                <c:pt idx="306">
                  <c:v>0.40702175000000002</c:v>
                </c:pt>
                <c:pt idx="307">
                  <c:v>0.40160200000000001</c:v>
                </c:pt>
                <c:pt idx="308">
                  <c:v>0.40587925000000002</c:v>
                </c:pt>
                <c:pt idx="309">
                  <c:v>0.40583875000000003</c:v>
                </c:pt>
                <c:pt idx="310">
                  <c:v>0.409306</c:v>
                </c:pt>
                <c:pt idx="311">
                  <c:v>0.41019375000000002</c:v>
                </c:pt>
                <c:pt idx="312">
                  <c:v>0.40320700000000004</c:v>
                </c:pt>
                <c:pt idx="313">
                  <c:v>0.39594225</c:v>
                </c:pt>
                <c:pt idx="314">
                  <c:v>0.39842900000000003</c:v>
                </c:pt>
                <c:pt idx="315">
                  <c:v>0.39962300000000001</c:v>
                </c:pt>
                <c:pt idx="316">
                  <c:v>0.41548499999999999</c:v>
                </c:pt>
                <c:pt idx="317">
                  <c:v>0.43082250000000005</c:v>
                </c:pt>
                <c:pt idx="318">
                  <c:v>0.41968875</c:v>
                </c:pt>
                <c:pt idx="319">
                  <c:v>0.40088200000000002</c:v>
                </c:pt>
                <c:pt idx="320">
                  <c:v>0.36571425000000002</c:v>
                </c:pt>
                <c:pt idx="321">
                  <c:v>0.33528400000000003</c:v>
                </c:pt>
                <c:pt idx="322">
                  <c:v>0.32323099999999999</c:v>
                </c:pt>
                <c:pt idx="323">
                  <c:v>0.32280375</c:v>
                </c:pt>
                <c:pt idx="324">
                  <c:v>0.3367445</c:v>
                </c:pt>
                <c:pt idx="325">
                  <c:v>0.34593225000000005</c:v>
                </c:pt>
                <c:pt idx="326">
                  <c:v>0.35713175000000003</c:v>
                </c:pt>
                <c:pt idx="327">
                  <c:v>0.37284575000000003</c:v>
                </c:pt>
                <c:pt idx="328">
                  <c:v>0.37954775000000002</c:v>
                </c:pt>
                <c:pt idx="329">
                  <c:v>0.36670025000000001</c:v>
                </c:pt>
                <c:pt idx="330">
                  <c:v>0.33559600000000001</c:v>
                </c:pt>
                <c:pt idx="331">
                  <c:v>0.30209925000000004</c:v>
                </c:pt>
                <c:pt idx="332">
                  <c:v>0.25996125000000003</c:v>
                </c:pt>
                <c:pt idx="333">
                  <c:v>0.23458099999999998</c:v>
                </c:pt>
                <c:pt idx="334">
                  <c:v>0.23236800000000002</c:v>
                </c:pt>
                <c:pt idx="335">
                  <c:v>0.24507325000000002</c:v>
                </c:pt>
                <c:pt idx="336">
                  <c:v>0.27321899999999999</c:v>
                </c:pt>
                <c:pt idx="337">
                  <c:v>0.29801650000000002</c:v>
                </c:pt>
                <c:pt idx="338">
                  <c:v>0.31391849999999999</c:v>
                </c:pt>
                <c:pt idx="339">
                  <c:v>0.32365274999999999</c:v>
                </c:pt>
                <c:pt idx="340">
                  <c:v>0.32754749999999999</c:v>
                </c:pt>
                <c:pt idx="341">
                  <c:v>0.32647025000000002</c:v>
                </c:pt>
                <c:pt idx="342">
                  <c:v>0.31862125000000002</c:v>
                </c:pt>
                <c:pt idx="343">
                  <c:v>0.30344149999999998</c:v>
                </c:pt>
                <c:pt idx="344">
                  <c:v>0.28804350000000001</c:v>
                </c:pt>
                <c:pt idx="345">
                  <c:v>0.28792825</c:v>
                </c:pt>
                <c:pt idx="346">
                  <c:v>0.28839025000000001</c:v>
                </c:pt>
                <c:pt idx="347">
                  <c:v>0.28399825000000001</c:v>
                </c:pt>
                <c:pt idx="348">
                  <c:v>0.27845175</c:v>
                </c:pt>
                <c:pt idx="349">
                  <c:v>0.27991175000000001</c:v>
                </c:pt>
                <c:pt idx="350">
                  <c:v>0.2898985</c:v>
                </c:pt>
                <c:pt idx="351">
                  <c:v>0.30987275000000003</c:v>
                </c:pt>
                <c:pt idx="352">
                  <c:v>0.32374725000000004</c:v>
                </c:pt>
                <c:pt idx="353">
                  <c:v>0.33231750000000004</c:v>
                </c:pt>
                <c:pt idx="354">
                  <c:v>0.34047149999999998</c:v>
                </c:pt>
                <c:pt idx="355">
                  <c:v>0.33411950000000001</c:v>
                </c:pt>
                <c:pt idx="356">
                  <c:v>0.35458450000000002</c:v>
                </c:pt>
                <c:pt idx="357">
                  <c:v>0.37126900000000002</c:v>
                </c:pt>
                <c:pt idx="358">
                  <c:v>0.39158324999999999</c:v>
                </c:pt>
                <c:pt idx="359">
                  <c:v>0.41026100000000004</c:v>
                </c:pt>
                <c:pt idx="360">
                  <c:v>0.41539875000000004</c:v>
                </c:pt>
                <c:pt idx="361">
                  <c:v>0.41397450000000002</c:v>
                </c:pt>
                <c:pt idx="362">
                  <c:v>0.40161399999999997</c:v>
                </c:pt>
                <c:pt idx="363">
                  <c:v>0.39794325000000003</c:v>
                </c:pt>
                <c:pt idx="364">
                  <c:v>0.40235075000000003</c:v>
                </c:pt>
                <c:pt idx="365">
                  <c:v>0.41497075000000005</c:v>
                </c:pt>
                <c:pt idx="366">
                  <c:v>0.42541900000000005</c:v>
                </c:pt>
                <c:pt idx="367">
                  <c:v>0.415352</c:v>
                </c:pt>
                <c:pt idx="368">
                  <c:v>0.39474175000000006</c:v>
                </c:pt>
                <c:pt idx="369">
                  <c:v>0.37491625000000001</c:v>
                </c:pt>
                <c:pt idx="370">
                  <c:v>0.35423350000000003</c:v>
                </c:pt>
                <c:pt idx="371">
                  <c:v>0.34941125000000001</c:v>
                </c:pt>
                <c:pt idx="372">
                  <c:v>0.35387200000000002</c:v>
                </c:pt>
                <c:pt idx="373">
                  <c:v>0.35778199999999999</c:v>
                </c:pt>
                <c:pt idx="374">
                  <c:v>0.37088400000000005</c:v>
                </c:pt>
                <c:pt idx="375">
                  <c:v>0.38635825000000001</c:v>
                </c:pt>
                <c:pt idx="376">
                  <c:v>0.39472250000000003</c:v>
                </c:pt>
                <c:pt idx="377">
                  <c:v>0.38883024999999999</c:v>
                </c:pt>
                <c:pt idx="378">
                  <c:v>0.38730124999999999</c:v>
                </c:pt>
                <c:pt idx="379">
                  <c:v>0.3864245</c:v>
                </c:pt>
                <c:pt idx="380">
                  <c:v>0.37159199999999998</c:v>
                </c:pt>
                <c:pt idx="381">
                  <c:v>0.36712175000000002</c:v>
                </c:pt>
                <c:pt idx="382">
                  <c:v>0.35500375000000001</c:v>
                </c:pt>
                <c:pt idx="383">
                  <c:v>0.33988650000000004</c:v>
                </c:pt>
                <c:pt idx="384">
                  <c:v>0.34795700000000002</c:v>
                </c:pt>
                <c:pt idx="385">
                  <c:v>0.36901500000000004</c:v>
                </c:pt>
                <c:pt idx="386">
                  <c:v>0.38918950000000002</c:v>
                </c:pt>
                <c:pt idx="387">
                  <c:v>0.43164850000000005</c:v>
                </c:pt>
                <c:pt idx="388">
                  <c:v>0.47560025000000006</c:v>
                </c:pt>
                <c:pt idx="389">
                  <c:v>0.50657025</c:v>
                </c:pt>
                <c:pt idx="390">
                  <c:v>0.54417125</c:v>
                </c:pt>
                <c:pt idx="391">
                  <c:v>0.57781925000000001</c:v>
                </c:pt>
                <c:pt idx="392">
                  <c:v>0.59589150000000002</c:v>
                </c:pt>
                <c:pt idx="393">
                  <c:v>0.61266849999999995</c:v>
                </c:pt>
                <c:pt idx="394">
                  <c:v>0.63710549999999999</c:v>
                </c:pt>
                <c:pt idx="395">
                  <c:v>0.64289849999999993</c:v>
                </c:pt>
                <c:pt idx="396">
                  <c:v>0.64656449999999999</c:v>
                </c:pt>
                <c:pt idx="397">
                  <c:v>0.6470825</c:v>
                </c:pt>
                <c:pt idx="398">
                  <c:v>0.63691449999999994</c:v>
                </c:pt>
                <c:pt idx="399">
                  <c:v>0.63230824999999991</c:v>
                </c:pt>
                <c:pt idx="400">
                  <c:v>0.6329952499999999</c:v>
                </c:pt>
                <c:pt idx="401">
                  <c:v>0.63603499999999991</c:v>
                </c:pt>
                <c:pt idx="402">
                  <c:v>0.63535575</c:v>
                </c:pt>
                <c:pt idx="403">
                  <c:v>0.6010764999999999</c:v>
                </c:pt>
                <c:pt idx="404">
                  <c:v>0.55499599999999993</c:v>
                </c:pt>
                <c:pt idx="405">
                  <c:v>0.51838824999999999</c:v>
                </c:pt>
                <c:pt idx="406">
                  <c:v>0.46822325000000004</c:v>
                </c:pt>
                <c:pt idx="407">
                  <c:v>0.44573125000000008</c:v>
                </c:pt>
                <c:pt idx="408">
                  <c:v>0.43089975000000003</c:v>
                </c:pt>
                <c:pt idx="409">
                  <c:v>0.41950000000000004</c:v>
                </c:pt>
                <c:pt idx="410">
                  <c:v>0.41678925000000006</c:v>
                </c:pt>
                <c:pt idx="411">
                  <c:v>0.40942600000000001</c:v>
                </c:pt>
                <c:pt idx="412">
                  <c:v>0.4128405</c:v>
                </c:pt>
                <c:pt idx="413">
                  <c:v>0.40084325000000004</c:v>
                </c:pt>
                <c:pt idx="414">
                  <c:v>0.39677950000000001</c:v>
                </c:pt>
                <c:pt idx="415">
                  <c:v>0.39358225000000002</c:v>
                </c:pt>
                <c:pt idx="416">
                  <c:v>0.37555700000000003</c:v>
                </c:pt>
                <c:pt idx="417">
                  <c:v>0.36157375000000003</c:v>
                </c:pt>
                <c:pt idx="418">
                  <c:v>0.35277575</c:v>
                </c:pt>
                <c:pt idx="419">
                  <c:v>0.35037575000000004</c:v>
                </c:pt>
                <c:pt idx="420">
                  <c:v>0.35773649999999996</c:v>
                </c:pt>
                <c:pt idx="421">
                  <c:v>0.36309725000000004</c:v>
                </c:pt>
                <c:pt idx="422">
                  <c:v>0.37344650000000001</c:v>
                </c:pt>
                <c:pt idx="423">
                  <c:v>0.39249875000000001</c:v>
                </c:pt>
                <c:pt idx="424">
                  <c:v>0.40018349999999997</c:v>
                </c:pt>
                <c:pt idx="425">
                  <c:v>0.41176099999999999</c:v>
                </c:pt>
                <c:pt idx="426">
                  <c:v>0.42141200000000006</c:v>
                </c:pt>
                <c:pt idx="427">
                  <c:v>0.43117700000000003</c:v>
                </c:pt>
                <c:pt idx="428">
                  <c:v>0.43575900000000006</c:v>
                </c:pt>
                <c:pt idx="429">
                  <c:v>0.43079850000000003</c:v>
                </c:pt>
                <c:pt idx="430">
                  <c:v>0.41960825000000002</c:v>
                </c:pt>
                <c:pt idx="431">
                  <c:v>0.40431624999999999</c:v>
                </c:pt>
                <c:pt idx="432">
                  <c:v>0.41125475000000006</c:v>
                </c:pt>
                <c:pt idx="433">
                  <c:v>0.43740499999999999</c:v>
                </c:pt>
                <c:pt idx="434">
                  <c:v>0.46382700000000004</c:v>
                </c:pt>
                <c:pt idx="435">
                  <c:v>0.49106624999999998</c:v>
                </c:pt>
                <c:pt idx="436">
                  <c:v>0.51909799999999995</c:v>
                </c:pt>
                <c:pt idx="437">
                  <c:v>0.5355955</c:v>
                </c:pt>
                <c:pt idx="438">
                  <c:v>0.54470874999999996</c:v>
                </c:pt>
                <c:pt idx="439">
                  <c:v>0.54525650000000003</c:v>
                </c:pt>
                <c:pt idx="440">
                  <c:v>0.53285349999999998</c:v>
                </c:pt>
                <c:pt idx="441">
                  <c:v>0.51821050000000002</c:v>
                </c:pt>
                <c:pt idx="442">
                  <c:v>0.50937749999999993</c:v>
                </c:pt>
                <c:pt idx="443">
                  <c:v>0.50520575000000001</c:v>
                </c:pt>
                <c:pt idx="444">
                  <c:v>0.50661199999999995</c:v>
                </c:pt>
                <c:pt idx="445">
                  <c:v>0.52175474999999993</c:v>
                </c:pt>
                <c:pt idx="446">
                  <c:v>0.53445449999999994</c:v>
                </c:pt>
                <c:pt idx="447">
                  <c:v>0.55343824999999991</c:v>
                </c:pt>
                <c:pt idx="448">
                  <c:v>0.57322275</c:v>
                </c:pt>
                <c:pt idx="449">
                  <c:v>0.56471075000000004</c:v>
                </c:pt>
                <c:pt idx="450">
                  <c:v>0.55688925</c:v>
                </c:pt>
                <c:pt idx="451">
                  <c:v>0.54806500000000002</c:v>
                </c:pt>
                <c:pt idx="452">
                  <c:v>0.53452699999999997</c:v>
                </c:pt>
                <c:pt idx="453">
                  <c:v>0.53379650000000001</c:v>
                </c:pt>
                <c:pt idx="454">
                  <c:v>0.54244574999999995</c:v>
                </c:pt>
                <c:pt idx="455">
                  <c:v>0.54093374999999999</c:v>
                </c:pt>
                <c:pt idx="456">
                  <c:v>0.54343425000000001</c:v>
                </c:pt>
                <c:pt idx="457">
                  <c:v>0.54987675000000003</c:v>
                </c:pt>
                <c:pt idx="458">
                  <c:v>0.54051874999999994</c:v>
                </c:pt>
                <c:pt idx="459">
                  <c:v>0.54008274999999994</c:v>
                </c:pt>
                <c:pt idx="460">
                  <c:v>0.53997499999999998</c:v>
                </c:pt>
                <c:pt idx="461">
                  <c:v>0.55330799999999991</c:v>
                </c:pt>
                <c:pt idx="462">
                  <c:v>0.57506424999999994</c:v>
                </c:pt>
                <c:pt idx="463">
                  <c:v>0.59575249999999991</c:v>
                </c:pt>
                <c:pt idx="464">
                  <c:v>0.61352474999999995</c:v>
                </c:pt>
                <c:pt idx="465">
                  <c:v>0.60519149999999999</c:v>
                </c:pt>
                <c:pt idx="466">
                  <c:v>0.59020824999999999</c:v>
                </c:pt>
                <c:pt idx="467">
                  <c:v>0.57190850000000004</c:v>
                </c:pt>
                <c:pt idx="468">
                  <c:v>0.55262424999999993</c:v>
                </c:pt>
                <c:pt idx="469">
                  <c:v>0.53985224999999992</c:v>
                </c:pt>
                <c:pt idx="470">
                  <c:v>0.53683924999999999</c:v>
                </c:pt>
                <c:pt idx="471">
                  <c:v>0.53027324999999992</c:v>
                </c:pt>
                <c:pt idx="472">
                  <c:v>0.52084524999999993</c:v>
                </c:pt>
                <c:pt idx="473">
                  <c:v>0.52405274999999996</c:v>
                </c:pt>
                <c:pt idx="474">
                  <c:v>0.52649649999999992</c:v>
                </c:pt>
                <c:pt idx="475">
                  <c:v>0.53797924999999991</c:v>
                </c:pt>
                <c:pt idx="476">
                  <c:v>0.55175874999999996</c:v>
                </c:pt>
                <c:pt idx="477">
                  <c:v>0.56024600000000002</c:v>
                </c:pt>
                <c:pt idx="478">
                  <c:v>0.55864274999999997</c:v>
                </c:pt>
                <c:pt idx="479">
                  <c:v>0.54964349999999995</c:v>
                </c:pt>
                <c:pt idx="480">
                  <c:v>0.53572699999999995</c:v>
                </c:pt>
                <c:pt idx="481">
                  <c:v>0.525065</c:v>
                </c:pt>
                <c:pt idx="482">
                  <c:v>0.52521949999999995</c:v>
                </c:pt>
                <c:pt idx="483">
                  <c:v>0.53796849999999996</c:v>
                </c:pt>
                <c:pt idx="484">
                  <c:v>0.56296299999999999</c:v>
                </c:pt>
                <c:pt idx="485">
                  <c:v>0.58342549999999993</c:v>
                </c:pt>
                <c:pt idx="486">
                  <c:v>0.60120924999999992</c:v>
                </c:pt>
                <c:pt idx="487">
                  <c:v>0.60051699999999997</c:v>
                </c:pt>
                <c:pt idx="488">
                  <c:v>0.584449</c:v>
                </c:pt>
                <c:pt idx="489">
                  <c:v>0.55789575000000002</c:v>
                </c:pt>
                <c:pt idx="490">
                  <c:v>0.52453249999999996</c:v>
                </c:pt>
                <c:pt idx="491">
                  <c:v>0.49694074999999999</c:v>
                </c:pt>
                <c:pt idx="492">
                  <c:v>0.47204174999999998</c:v>
                </c:pt>
                <c:pt idx="493">
                  <c:v>0.4571945</c:v>
                </c:pt>
                <c:pt idx="494">
                  <c:v>0.45841649999999995</c:v>
                </c:pt>
                <c:pt idx="495">
                  <c:v>0.47550074999999997</c:v>
                </c:pt>
                <c:pt idx="496">
                  <c:v>0.50347050000000004</c:v>
                </c:pt>
                <c:pt idx="497">
                  <c:v>0.53215574999999993</c:v>
                </c:pt>
                <c:pt idx="498">
                  <c:v>0.55279424999999993</c:v>
                </c:pt>
                <c:pt idx="499">
                  <c:v>0.56275949999999997</c:v>
                </c:pt>
                <c:pt idx="500">
                  <c:v>0.56278899999999998</c:v>
                </c:pt>
                <c:pt idx="501">
                  <c:v>0.57102350000000002</c:v>
                </c:pt>
                <c:pt idx="502">
                  <c:v>0.57199825000000004</c:v>
                </c:pt>
                <c:pt idx="503">
                  <c:v>0.567106</c:v>
                </c:pt>
                <c:pt idx="504">
                  <c:v>0.55787699999999996</c:v>
                </c:pt>
                <c:pt idx="505">
                  <c:v>0.53051500000000007</c:v>
                </c:pt>
                <c:pt idx="506">
                  <c:v>0.50503425000000002</c:v>
                </c:pt>
                <c:pt idx="507">
                  <c:v>0.48291100000000003</c:v>
                </c:pt>
                <c:pt idx="508">
                  <c:v>0.48065025</c:v>
                </c:pt>
                <c:pt idx="509">
                  <c:v>0.47872525000000005</c:v>
                </c:pt>
                <c:pt idx="510">
                  <c:v>0.47029375000000001</c:v>
                </c:pt>
                <c:pt idx="511">
                  <c:v>0.47279425000000003</c:v>
                </c:pt>
                <c:pt idx="512">
                  <c:v>0.44798625000000003</c:v>
                </c:pt>
                <c:pt idx="513">
                  <c:v>0.41814350000000006</c:v>
                </c:pt>
                <c:pt idx="514">
                  <c:v>0.39171800000000001</c:v>
                </c:pt>
                <c:pt idx="515">
                  <c:v>0.35961575000000001</c:v>
                </c:pt>
                <c:pt idx="516">
                  <c:v>0.34429700000000002</c:v>
                </c:pt>
                <c:pt idx="517">
                  <c:v>0.34611975</c:v>
                </c:pt>
                <c:pt idx="518">
                  <c:v>0.36377675000000004</c:v>
                </c:pt>
                <c:pt idx="519">
                  <c:v>0.38409625000000003</c:v>
                </c:pt>
                <c:pt idx="520">
                  <c:v>0.41640050000000001</c:v>
                </c:pt>
                <c:pt idx="521">
                  <c:v>0.45057074999999996</c:v>
                </c:pt>
                <c:pt idx="522">
                  <c:v>0.47738174999999999</c:v>
                </c:pt>
                <c:pt idx="523">
                  <c:v>0.49752200000000002</c:v>
                </c:pt>
                <c:pt idx="524">
                  <c:v>0.50524924999999998</c:v>
                </c:pt>
                <c:pt idx="525">
                  <c:v>0.49613875000000002</c:v>
                </c:pt>
                <c:pt idx="526">
                  <c:v>0.48689825000000003</c:v>
                </c:pt>
                <c:pt idx="527">
                  <c:v>0.47083875000000003</c:v>
                </c:pt>
                <c:pt idx="528">
                  <c:v>0.44915450000000001</c:v>
                </c:pt>
                <c:pt idx="529">
                  <c:v>0.44905200000000001</c:v>
                </c:pt>
                <c:pt idx="530">
                  <c:v>0.45926675</c:v>
                </c:pt>
                <c:pt idx="531">
                  <c:v>0.48778824999999998</c:v>
                </c:pt>
                <c:pt idx="532">
                  <c:v>0.5455279999999999</c:v>
                </c:pt>
                <c:pt idx="533">
                  <c:v>0.59397849999999996</c:v>
                </c:pt>
                <c:pt idx="534">
                  <c:v>0.622394</c:v>
                </c:pt>
                <c:pt idx="535">
                  <c:v>0.62152199999999991</c:v>
                </c:pt>
                <c:pt idx="536">
                  <c:v>0.60015149999999995</c:v>
                </c:pt>
                <c:pt idx="537">
                  <c:v>0.58327824999999989</c:v>
                </c:pt>
                <c:pt idx="538">
                  <c:v>0.58323074999999991</c:v>
                </c:pt>
                <c:pt idx="539">
                  <c:v>0.59815624999999994</c:v>
                </c:pt>
                <c:pt idx="540">
                  <c:v>0.61142724999999998</c:v>
                </c:pt>
                <c:pt idx="541">
                  <c:v>0.61985524999999997</c:v>
                </c:pt>
                <c:pt idx="542">
                  <c:v>0.62080924999999998</c:v>
                </c:pt>
                <c:pt idx="543">
                  <c:v>0.62351799999999991</c:v>
                </c:pt>
                <c:pt idx="544">
                  <c:v>0.62023249999999985</c:v>
                </c:pt>
                <c:pt idx="545">
                  <c:v>0.61022999999999994</c:v>
                </c:pt>
                <c:pt idx="546">
                  <c:v>0.58669149999999992</c:v>
                </c:pt>
                <c:pt idx="547">
                  <c:v>0.552562</c:v>
                </c:pt>
                <c:pt idx="548">
                  <c:v>0.51386900000000002</c:v>
                </c:pt>
                <c:pt idx="549">
                  <c:v>0.47900349999999997</c:v>
                </c:pt>
                <c:pt idx="550">
                  <c:v>0.45518249999999999</c:v>
                </c:pt>
                <c:pt idx="551">
                  <c:v>0.43958075000000002</c:v>
                </c:pt>
                <c:pt idx="552">
                  <c:v>0.43818649999999998</c:v>
                </c:pt>
                <c:pt idx="553">
                  <c:v>0.43830950000000002</c:v>
                </c:pt>
                <c:pt idx="554">
                  <c:v>0.44401925000000003</c:v>
                </c:pt>
                <c:pt idx="555">
                  <c:v>0.45927800000000002</c:v>
                </c:pt>
                <c:pt idx="556">
                  <c:v>0.48075525000000002</c:v>
                </c:pt>
                <c:pt idx="557">
                  <c:v>0.49591300000000005</c:v>
                </c:pt>
                <c:pt idx="558">
                  <c:v>0.50083624999999998</c:v>
                </c:pt>
                <c:pt idx="559">
                  <c:v>0.48960200000000004</c:v>
                </c:pt>
                <c:pt idx="560">
                  <c:v>0.46386125</c:v>
                </c:pt>
                <c:pt idx="561">
                  <c:v>0.44670800000000005</c:v>
                </c:pt>
                <c:pt idx="562">
                  <c:v>0.41986800000000007</c:v>
                </c:pt>
                <c:pt idx="563">
                  <c:v>0.40838100000000005</c:v>
                </c:pt>
                <c:pt idx="564">
                  <c:v>0.40982200000000002</c:v>
                </c:pt>
                <c:pt idx="565">
                  <c:v>0.40461725000000004</c:v>
                </c:pt>
                <c:pt idx="566">
                  <c:v>0.42142425</c:v>
                </c:pt>
                <c:pt idx="567">
                  <c:v>0.45002600000000004</c:v>
                </c:pt>
                <c:pt idx="568">
                  <c:v>0.47182574999999999</c:v>
                </c:pt>
                <c:pt idx="569">
                  <c:v>0.51045099999999999</c:v>
                </c:pt>
                <c:pt idx="570">
                  <c:v>0.54151174999999996</c:v>
                </c:pt>
                <c:pt idx="571">
                  <c:v>0.56633974999999992</c:v>
                </c:pt>
                <c:pt idx="572">
                  <c:v>0.57942174999999996</c:v>
                </c:pt>
                <c:pt idx="573">
                  <c:v>0.57129125000000003</c:v>
                </c:pt>
                <c:pt idx="574">
                  <c:v>0.56295849999999992</c:v>
                </c:pt>
                <c:pt idx="575">
                  <c:v>0.5279585</c:v>
                </c:pt>
                <c:pt idx="576">
                  <c:v>0.50470925</c:v>
                </c:pt>
                <c:pt idx="577">
                  <c:v>0.48697225</c:v>
                </c:pt>
                <c:pt idx="578">
                  <c:v>0.47972900000000002</c:v>
                </c:pt>
                <c:pt idx="579">
                  <c:v>0.49849075000000004</c:v>
                </c:pt>
                <c:pt idx="580">
                  <c:v>0.50859549999999998</c:v>
                </c:pt>
                <c:pt idx="581">
                  <c:v>0.53955049999999993</c:v>
                </c:pt>
                <c:pt idx="582">
                  <c:v>0.56642174999999995</c:v>
                </c:pt>
                <c:pt idx="583">
                  <c:v>0.57147475000000003</c:v>
                </c:pt>
                <c:pt idx="584">
                  <c:v>0.57554925000000001</c:v>
                </c:pt>
                <c:pt idx="585">
                  <c:v>0.57517874999999996</c:v>
                </c:pt>
                <c:pt idx="586">
                  <c:v>0.55396049999999997</c:v>
                </c:pt>
                <c:pt idx="587">
                  <c:v>0.53856824999999997</c:v>
                </c:pt>
                <c:pt idx="588">
                  <c:v>0.52897675</c:v>
                </c:pt>
                <c:pt idx="589">
                  <c:v>0.51452474999999998</c:v>
                </c:pt>
                <c:pt idx="590">
                  <c:v>0.52961174999999994</c:v>
                </c:pt>
                <c:pt idx="591">
                  <c:v>0.56259824999999997</c:v>
                </c:pt>
                <c:pt idx="592">
                  <c:v>0.60880524999999996</c:v>
                </c:pt>
                <c:pt idx="593">
                  <c:v>0.64301025000000001</c:v>
                </c:pt>
                <c:pt idx="594">
                  <c:v>0.67227849999999989</c:v>
                </c:pt>
                <c:pt idx="595">
                  <c:v>0.69075949999999986</c:v>
                </c:pt>
                <c:pt idx="596">
                  <c:v>0.6868765</c:v>
                </c:pt>
                <c:pt idx="597">
                  <c:v>0.67949599999999999</c:v>
                </c:pt>
                <c:pt idx="598">
                  <c:v>0.65760599999999991</c:v>
                </c:pt>
                <c:pt idx="599">
                  <c:v>0.63294349999999999</c:v>
                </c:pt>
                <c:pt idx="600">
                  <c:v>0.61436400000000002</c:v>
                </c:pt>
                <c:pt idx="601">
                  <c:v>0.61255950000000003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548416"/>
        <c:axId val="39569664"/>
      </c:lineChart>
      <c:catAx>
        <c:axId val="39548416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low"/>
        <c:crossAx val="39569664"/>
        <c:crosses val="autoZero"/>
        <c:auto val="1"/>
        <c:lblAlgn val="ctr"/>
        <c:lblOffset val="100"/>
        <c:tickLblSkip val="60"/>
        <c:tickMarkSkip val="60"/>
        <c:noMultiLvlLbl val="0"/>
      </c:catAx>
      <c:valAx>
        <c:axId val="39569664"/>
        <c:scaling>
          <c:orientation val="minMax"/>
          <c:max val="1"/>
          <c:min val="-0.30000000000000004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2000"/>
                </a:pPr>
                <a:r>
                  <a:rPr lang="en-US" sz="2000"/>
                  <a:t>Tsfc</a:t>
                </a:r>
                <a:r>
                  <a:rPr lang="en-US" sz="2000" baseline="0"/>
                  <a:t> Departure from Initial Equilibrium (C)</a:t>
                </a:r>
                <a:endParaRPr lang="en-US" sz="2000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39548416"/>
        <c:crosses val="autoZero"/>
        <c:crossBetween val="midCat"/>
        <c:majorUnit val="0.1"/>
      </c:valAx>
    </c:plotArea>
    <c:plotVisOnly val="1"/>
    <c:dispBlanksAs val="gap"/>
    <c:showDLblsOverMax val="0"/>
  </c:chart>
  <c:txPr>
    <a:bodyPr/>
    <a:lstStyle/>
    <a:p>
      <a:pPr>
        <a:defRPr sz="2000" b="1"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Ref>
              <c:f>Sheet1!$F$17:$F$1217</c:f>
              <c:numCache>
                <c:formatCode>General</c:formatCode>
                <c:ptCount val="1201"/>
                <c:pt idx="0">
                  <c:v>1950</c:v>
                </c:pt>
                <c:pt idx="1">
                  <c:v>1950</c:v>
                </c:pt>
                <c:pt idx="2">
                  <c:v>1950</c:v>
                </c:pt>
                <c:pt idx="3">
                  <c:v>1950</c:v>
                </c:pt>
                <c:pt idx="4">
                  <c:v>1950</c:v>
                </c:pt>
                <c:pt idx="5">
                  <c:v>1950</c:v>
                </c:pt>
                <c:pt idx="6">
                  <c:v>1950</c:v>
                </c:pt>
                <c:pt idx="7">
                  <c:v>1950</c:v>
                </c:pt>
                <c:pt idx="8">
                  <c:v>1950</c:v>
                </c:pt>
                <c:pt idx="9">
                  <c:v>1950</c:v>
                </c:pt>
                <c:pt idx="10">
                  <c:v>1950</c:v>
                </c:pt>
                <c:pt idx="11">
                  <c:v>1950</c:v>
                </c:pt>
                <c:pt idx="12">
                  <c:v>1951</c:v>
                </c:pt>
                <c:pt idx="13">
                  <c:v>1951</c:v>
                </c:pt>
                <c:pt idx="14">
                  <c:v>1951</c:v>
                </c:pt>
                <c:pt idx="15">
                  <c:v>1951</c:v>
                </c:pt>
                <c:pt idx="16">
                  <c:v>1951</c:v>
                </c:pt>
                <c:pt idx="17">
                  <c:v>1951</c:v>
                </c:pt>
                <c:pt idx="18">
                  <c:v>1951</c:v>
                </c:pt>
                <c:pt idx="19">
                  <c:v>1951</c:v>
                </c:pt>
                <c:pt idx="20">
                  <c:v>1951</c:v>
                </c:pt>
                <c:pt idx="21">
                  <c:v>1951</c:v>
                </c:pt>
                <c:pt idx="22">
                  <c:v>1951</c:v>
                </c:pt>
                <c:pt idx="23">
                  <c:v>1951</c:v>
                </c:pt>
                <c:pt idx="24">
                  <c:v>1952</c:v>
                </c:pt>
                <c:pt idx="25">
                  <c:v>1952</c:v>
                </c:pt>
                <c:pt idx="26">
                  <c:v>1952</c:v>
                </c:pt>
                <c:pt idx="27">
                  <c:v>1952</c:v>
                </c:pt>
                <c:pt idx="28">
                  <c:v>1952</c:v>
                </c:pt>
                <c:pt idx="29">
                  <c:v>1952</c:v>
                </c:pt>
                <c:pt idx="30">
                  <c:v>1952</c:v>
                </c:pt>
                <c:pt idx="31">
                  <c:v>1952</c:v>
                </c:pt>
                <c:pt idx="32">
                  <c:v>1952</c:v>
                </c:pt>
                <c:pt idx="33">
                  <c:v>1952</c:v>
                </c:pt>
                <c:pt idx="34">
                  <c:v>1952</c:v>
                </c:pt>
                <c:pt idx="35">
                  <c:v>1952</c:v>
                </c:pt>
                <c:pt idx="36">
                  <c:v>1953</c:v>
                </c:pt>
                <c:pt idx="37">
                  <c:v>1953</c:v>
                </c:pt>
                <c:pt idx="38">
                  <c:v>1953</c:v>
                </c:pt>
                <c:pt idx="39">
                  <c:v>1953</c:v>
                </c:pt>
                <c:pt idx="40">
                  <c:v>1953</c:v>
                </c:pt>
                <c:pt idx="41">
                  <c:v>1953</c:v>
                </c:pt>
                <c:pt idx="42">
                  <c:v>1953</c:v>
                </c:pt>
                <c:pt idx="43">
                  <c:v>1953</c:v>
                </c:pt>
                <c:pt idx="44">
                  <c:v>1953</c:v>
                </c:pt>
                <c:pt idx="45">
                  <c:v>1953</c:v>
                </c:pt>
                <c:pt idx="46">
                  <c:v>1953</c:v>
                </c:pt>
                <c:pt idx="47">
                  <c:v>1953</c:v>
                </c:pt>
                <c:pt idx="48">
                  <c:v>1954</c:v>
                </c:pt>
                <c:pt idx="49">
                  <c:v>1954</c:v>
                </c:pt>
                <c:pt idx="50">
                  <c:v>1954</c:v>
                </c:pt>
                <c:pt idx="51">
                  <c:v>1954</c:v>
                </c:pt>
                <c:pt idx="52">
                  <c:v>1954</c:v>
                </c:pt>
                <c:pt idx="53">
                  <c:v>1954</c:v>
                </c:pt>
                <c:pt idx="54">
                  <c:v>1954</c:v>
                </c:pt>
                <c:pt idx="55">
                  <c:v>1954</c:v>
                </c:pt>
                <c:pt idx="56">
                  <c:v>1954</c:v>
                </c:pt>
                <c:pt idx="57">
                  <c:v>1954</c:v>
                </c:pt>
                <c:pt idx="58">
                  <c:v>1954</c:v>
                </c:pt>
                <c:pt idx="59">
                  <c:v>1954</c:v>
                </c:pt>
                <c:pt idx="60">
                  <c:v>1955</c:v>
                </c:pt>
                <c:pt idx="61">
                  <c:v>1955</c:v>
                </c:pt>
                <c:pt idx="62">
                  <c:v>1955</c:v>
                </c:pt>
                <c:pt idx="63">
                  <c:v>1955</c:v>
                </c:pt>
                <c:pt idx="64">
                  <c:v>1955</c:v>
                </c:pt>
                <c:pt idx="65">
                  <c:v>1955</c:v>
                </c:pt>
                <c:pt idx="66">
                  <c:v>1955</c:v>
                </c:pt>
                <c:pt idx="67">
                  <c:v>1955</c:v>
                </c:pt>
                <c:pt idx="68">
                  <c:v>1955</c:v>
                </c:pt>
                <c:pt idx="69">
                  <c:v>1955</c:v>
                </c:pt>
                <c:pt idx="70">
                  <c:v>1955</c:v>
                </c:pt>
                <c:pt idx="71">
                  <c:v>1955</c:v>
                </c:pt>
                <c:pt idx="72">
                  <c:v>1956</c:v>
                </c:pt>
                <c:pt idx="73">
                  <c:v>1956</c:v>
                </c:pt>
                <c:pt idx="74">
                  <c:v>1956</c:v>
                </c:pt>
                <c:pt idx="75">
                  <c:v>1956</c:v>
                </c:pt>
                <c:pt idx="76">
                  <c:v>1956</c:v>
                </c:pt>
                <c:pt idx="77">
                  <c:v>1956</c:v>
                </c:pt>
                <c:pt idx="78">
                  <c:v>1956</c:v>
                </c:pt>
                <c:pt idx="79">
                  <c:v>1956</c:v>
                </c:pt>
                <c:pt idx="80">
                  <c:v>1956</c:v>
                </c:pt>
                <c:pt idx="81">
                  <c:v>1956</c:v>
                </c:pt>
                <c:pt idx="82">
                  <c:v>1956</c:v>
                </c:pt>
                <c:pt idx="83">
                  <c:v>1956</c:v>
                </c:pt>
                <c:pt idx="84">
                  <c:v>1957</c:v>
                </c:pt>
                <c:pt idx="85">
                  <c:v>1957</c:v>
                </c:pt>
                <c:pt idx="86">
                  <c:v>1957</c:v>
                </c:pt>
                <c:pt idx="87">
                  <c:v>1957</c:v>
                </c:pt>
                <c:pt idx="88">
                  <c:v>1957</c:v>
                </c:pt>
                <c:pt idx="89">
                  <c:v>1957</c:v>
                </c:pt>
                <c:pt idx="90">
                  <c:v>1957</c:v>
                </c:pt>
                <c:pt idx="91">
                  <c:v>1957</c:v>
                </c:pt>
                <c:pt idx="92">
                  <c:v>1957</c:v>
                </c:pt>
                <c:pt idx="93">
                  <c:v>1957</c:v>
                </c:pt>
                <c:pt idx="94">
                  <c:v>1957</c:v>
                </c:pt>
                <c:pt idx="95">
                  <c:v>1957</c:v>
                </c:pt>
                <c:pt idx="96">
                  <c:v>1958</c:v>
                </c:pt>
                <c:pt idx="97">
                  <c:v>1958</c:v>
                </c:pt>
                <c:pt idx="98">
                  <c:v>1958</c:v>
                </c:pt>
                <c:pt idx="99">
                  <c:v>1958</c:v>
                </c:pt>
                <c:pt idx="100">
                  <c:v>1958</c:v>
                </c:pt>
                <c:pt idx="101">
                  <c:v>1958</c:v>
                </c:pt>
                <c:pt idx="102">
                  <c:v>1958</c:v>
                </c:pt>
                <c:pt idx="103">
                  <c:v>1958</c:v>
                </c:pt>
                <c:pt idx="104">
                  <c:v>1958</c:v>
                </c:pt>
                <c:pt idx="105">
                  <c:v>1958</c:v>
                </c:pt>
                <c:pt idx="106">
                  <c:v>1958</c:v>
                </c:pt>
                <c:pt idx="107">
                  <c:v>1958</c:v>
                </c:pt>
                <c:pt idx="108">
                  <c:v>1959</c:v>
                </c:pt>
                <c:pt idx="109">
                  <c:v>1959</c:v>
                </c:pt>
                <c:pt idx="110">
                  <c:v>1959</c:v>
                </c:pt>
                <c:pt idx="111">
                  <c:v>1959</c:v>
                </c:pt>
                <c:pt idx="112">
                  <c:v>1959</c:v>
                </c:pt>
                <c:pt idx="113">
                  <c:v>1959</c:v>
                </c:pt>
                <c:pt idx="114">
                  <c:v>1959</c:v>
                </c:pt>
                <c:pt idx="115">
                  <c:v>1959</c:v>
                </c:pt>
                <c:pt idx="116">
                  <c:v>1959</c:v>
                </c:pt>
                <c:pt idx="117">
                  <c:v>1959</c:v>
                </c:pt>
                <c:pt idx="118">
                  <c:v>1959</c:v>
                </c:pt>
                <c:pt idx="119">
                  <c:v>1959</c:v>
                </c:pt>
                <c:pt idx="120">
                  <c:v>1960</c:v>
                </c:pt>
                <c:pt idx="121">
                  <c:v>1960</c:v>
                </c:pt>
                <c:pt idx="122">
                  <c:v>1960</c:v>
                </c:pt>
                <c:pt idx="123">
                  <c:v>1960</c:v>
                </c:pt>
                <c:pt idx="124">
                  <c:v>1960</c:v>
                </c:pt>
                <c:pt idx="125">
                  <c:v>1960</c:v>
                </c:pt>
                <c:pt idx="126">
                  <c:v>1960</c:v>
                </c:pt>
                <c:pt idx="127">
                  <c:v>1960</c:v>
                </c:pt>
                <c:pt idx="128">
                  <c:v>1960</c:v>
                </c:pt>
                <c:pt idx="129">
                  <c:v>1960</c:v>
                </c:pt>
                <c:pt idx="130">
                  <c:v>1960</c:v>
                </c:pt>
                <c:pt idx="131">
                  <c:v>1960</c:v>
                </c:pt>
                <c:pt idx="132">
                  <c:v>1961</c:v>
                </c:pt>
                <c:pt idx="133">
                  <c:v>1961</c:v>
                </c:pt>
                <c:pt idx="134">
                  <c:v>1961</c:v>
                </c:pt>
                <c:pt idx="135">
                  <c:v>1961</c:v>
                </c:pt>
                <c:pt idx="136">
                  <c:v>1961</c:v>
                </c:pt>
                <c:pt idx="137">
                  <c:v>1961</c:v>
                </c:pt>
                <c:pt idx="138">
                  <c:v>1961</c:v>
                </c:pt>
                <c:pt idx="139">
                  <c:v>1961</c:v>
                </c:pt>
                <c:pt idx="140">
                  <c:v>1961</c:v>
                </c:pt>
                <c:pt idx="141">
                  <c:v>1961</c:v>
                </c:pt>
                <c:pt idx="142">
                  <c:v>1961</c:v>
                </c:pt>
                <c:pt idx="143">
                  <c:v>1961</c:v>
                </c:pt>
                <c:pt idx="144">
                  <c:v>1962</c:v>
                </c:pt>
                <c:pt idx="145">
                  <c:v>1962</c:v>
                </c:pt>
                <c:pt idx="146">
                  <c:v>1962</c:v>
                </c:pt>
                <c:pt idx="147">
                  <c:v>1962</c:v>
                </c:pt>
                <c:pt idx="148">
                  <c:v>1962</c:v>
                </c:pt>
                <c:pt idx="149">
                  <c:v>1962</c:v>
                </c:pt>
                <c:pt idx="150">
                  <c:v>1962</c:v>
                </c:pt>
                <c:pt idx="151">
                  <c:v>1962</c:v>
                </c:pt>
                <c:pt idx="152">
                  <c:v>1962</c:v>
                </c:pt>
                <c:pt idx="153">
                  <c:v>1962</c:v>
                </c:pt>
                <c:pt idx="154">
                  <c:v>1962</c:v>
                </c:pt>
                <c:pt idx="155">
                  <c:v>1962</c:v>
                </c:pt>
                <c:pt idx="156">
                  <c:v>1963</c:v>
                </c:pt>
                <c:pt idx="157">
                  <c:v>1963</c:v>
                </c:pt>
                <c:pt idx="158">
                  <c:v>1963</c:v>
                </c:pt>
                <c:pt idx="159">
                  <c:v>1963</c:v>
                </c:pt>
                <c:pt idx="160">
                  <c:v>1963</c:v>
                </c:pt>
                <c:pt idx="161">
                  <c:v>1963</c:v>
                </c:pt>
                <c:pt idx="162">
                  <c:v>1963</c:v>
                </c:pt>
                <c:pt idx="163">
                  <c:v>1963</c:v>
                </c:pt>
                <c:pt idx="164">
                  <c:v>1963</c:v>
                </c:pt>
                <c:pt idx="165">
                  <c:v>1963</c:v>
                </c:pt>
                <c:pt idx="166">
                  <c:v>1963</c:v>
                </c:pt>
                <c:pt idx="167">
                  <c:v>1963</c:v>
                </c:pt>
                <c:pt idx="168">
                  <c:v>1964</c:v>
                </c:pt>
                <c:pt idx="169">
                  <c:v>1964</c:v>
                </c:pt>
                <c:pt idx="170">
                  <c:v>1964</c:v>
                </c:pt>
                <c:pt idx="171">
                  <c:v>1964</c:v>
                </c:pt>
                <c:pt idx="172">
                  <c:v>1964</c:v>
                </c:pt>
                <c:pt idx="173">
                  <c:v>1964</c:v>
                </c:pt>
                <c:pt idx="174">
                  <c:v>1964</c:v>
                </c:pt>
                <c:pt idx="175">
                  <c:v>1964</c:v>
                </c:pt>
                <c:pt idx="176">
                  <c:v>1964</c:v>
                </c:pt>
                <c:pt idx="177">
                  <c:v>1964</c:v>
                </c:pt>
                <c:pt idx="178">
                  <c:v>1964</c:v>
                </c:pt>
                <c:pt idx="179">
                  <c:v>1964</c:v>
                </c:pt>
                <c:pt idx="180">
                  <c:v>1965</c:v>
                </c:pt>
                <c:pt idx="181">
                  <c:v>1965</c:v>
                </c:pt>
                <c:pt idx="182">
                  <c:v>1965</c:v>
                </c:pt>
                <c:pt idx="183">
                  <c:v>1965</c:v>
                </c:pt>
                <c:pt idx="184">
                  <c:v>1965</c:v>
                </c:pt>
                <c:pt idx="185">
                  <c:v>1965</c:v>
                </c:pt>
                <c:pt idx="186">
                  <c:v>1965</c:v>
                </c:pt>
                <c:pt idx="187">
                  <c:v>1965</c:v>
                </c:pt>
                <c:pt idx="188">
                  <c:v>1965</c:v>
                </c:pt>
                <c:pt idx="189">
                  <c:v>1965</c:v>
                </c:pt>
                <c:pt idx="190">
                  <c:v>1965</c:v>
                </c:pt>
                <c:pt idx="191">
                  <c:v>1965</c:v>
                </c:pt>
                <c:pt idx="192">
                  <c:v>1966</c:v>
                </c:pt>
                <c:pt idx="193">
                  <c:v>1966</c:v>
                </c:pt>
                <c:pt idx="194">
                  <c:v>1966</c:v>
                </c:pt>
                <c:pt idx="195">
                  <c:v>1966</c:v>
                </c:pt>
                <c:pt idx="196">
                  <c:v>1966</c:v>
                </c:pt>
                <c:pt idx="197">
                  <c:v>1966</c:v>
                </c:pt>
                <c:pt idx="198">
                  <c:v>1966</c:v>
                </c:pt>
                <c:pt idx="199">
                  <c:v>1966</c:v>
                </c:pt>
                <c:pt idx="200">
                  <c:v>1966</c:v>
                </c:pt>
                <c:pt idx="201">
                  <c:v>1966</c:v>
                </c:pt>
                <c:pt idx="202">
                  <c:v>1966</c:v>
                </c:pt>
                <c:pt idx="203">
                  <c:v>1966</c:v>
                </c:pt>
                <c:pt idx="204">
                  <c:v>1967</c:v>
                </c:pt>
                <c:pt idx="205">
                  <c:v>1967</c:v>
                </c:pt>
                <c:pt idx="206">
                  <c:v>1967</c:v>
                </c:pt>
                <c:pt idx="207">
                  <c:v>1967</c:v>
                </c:pt>
                <c:pt idx="208">
                  <c:v>1967</c:v>
                </c:pt>
                <c:pt idx="209">
                  <c:v>1967</c:v>
                </c:pt>
                <c:pt idx="210">
                  <c:v>1967</c:v>
                </c:pt>
                <c:pt idx="211">
                  <c:v>1967</c:v>
                </c:pt>
                <c:pt idx="212">
                  <c:v>1967</c:v>
                </c:pt>
                <c:pt idx="213">
                  <c:v>1967</c:v>
                </c:pt>
                <c:pt idx="214">
                  <c:v>1967</c:v>
                </c:pt>
                <c:pt idx="215">
                  <c:v>1967</c:v>
                </c:pt>
                <c:pt idx="216">
                  <c:v>1968</c:v>
                </c:pt>
                <c:pt idx="217">
                  <c:v>1968</c:v>
                </c:pt>
                <c:pt idx="218">
                  <c:v>1968</c:v>
                </c:pt>
                <c:pt idx="219">
                  <c:v>1968</c:v>
                </c:pt>
                <c:pt idx="220">
                  <c:v>1968</c:v>
                </c:pt>
                <c:pt idx="221">
                  <c:v>1968</c:v>
                </c:pt>
                <c:pt idx="222">
                  <c:v>1968</c:v>
                </c:pt>
                <c:pt idx="223">
                  <c:v>1968</c:v>
                </c:pt>
                <c:pt idx="224">
                  <c:v>1968</c:v>
                </c:pt>
                <c:pt idx="225">
                  <c:v>1968</c:v>
                </c:pt>
                <c:pt idx="226">
                  <c:v>1968</c:v>
                </c:pt>
                <c:pt idx="227">
                  <c:v>1968</c:v>
                </c:pt>
                <c:pt idx="228">
                  <c:v>1969</c:v>
                </c:pt>
                <c:pt idx="229">
                  <c:v>1969</c:v>
                </c:pt>
                <c:pt idx="230">
                  <c:v>1969</c:v>
                </c:pt>
                <c:pt idx="231">
                  <c:v>1969</c:v>
                </c:pt>
                <c:pt idx="232">
                  <c:v>1969</c:v>
                </c:pt>
                <c:pt idx="233">
                  <c:v>1969</c:v>
                </c:pt>
                <c:pt idx="234">
                  <c:v>1969</c:v>
                </c:pt>
                <c:pt idx="235">
                  <c:v>1969</c:v>
                </c:pt>
                <c:pt idx="236">
                  <c:v>1969</c:v>
                </c:pt>
                <c:pt idx="237">
                  <c:v>1969</c:v>
                </c:pt>
                <c:pt idx="238">
                  <c:v>1969</c:v>
                </c:pt>
                <c:pt idx="239">
                  <c:v>1969</c:v>
                </c:pt>
                <c:pt idx="240">
                  <c:v>1970</c:v>
                </c:pt>
                <c:pt idx="241">
                  <c:v>1970</c:v>
                </c:pt>
                <c:pt idx="242">
                  <c:v>1970</c:v>
                </c:pt>
                <c:pt idx="243">
                  <c:v>1970</c:v>
                </c:pt>
                <c:pt idx="244">
                  <c:v>1970</c:v>
                </c:pt>
                <c:pt idx="245">
                  <c:v>1970</c:v>
                </c:pt>
                <c:pt idx="246">
                  <c:v>1970</c:v>
                </c:pt>
                <c:pt idx="247">
                  <c:v>1970</c:v>
                </c:pt>
                <c:pt idx="248">
                  <c:v>1970</c:v>
                </c:pt>
                <c:pt idx="249">
                  <c:v>1970</c:v>
                </c:pt>
                <c:pt idx="250">
                  <c:v>1970</c:v>
                </c:pt>
                <c:pt idx="251">
                  <c:v>1970</c:v>
                </c:pt>
                <c:pt idx="252">
                  <c:v>1971</c:v>
                </c:pt>
                <c:pt idx="253">
                  <c:v>1971</c:v>
                </c:pt>
                <c:pt idx="254">
                  <c:v>1971</c:v>
                </c:pt>
                <c:pt idx="255">
                  <c:v>1971</c:v>
                </c:pt>
                <c:pt idx="256">
                  <c:v>1971</c:v>
                </c:pt>
                <c:pt idx="257">
                  <c:v>1971</c:v>
                </c:pt>
                <c:pt idx="258">
                  <c:v>1971</c:v>
                </c:pt>
                <c:pt idx="259">
                  <c:v>1971</c:v>
                </c:pt>
                <c:pt idx="260">
                  <c:v>1971</c:v>
                </c:pt>
                <c:pt idx="261">
                  <c:v>1971</c:v>
                </c:pt>
                <c:pt idx="262">
                  <c:v>1971</c:v>
                </c:pt>
                <c:pt idx="263">
                  <c:v>1971</c:v>
                </c:pt>
                <c:pt idx="264">
                  <c:v>1972</c:v>
                </c:pt>
                <c:pt idx="265">
                  <c:v>1972</c:v>
                </c:pt>
                <c:pt idx="266">
                  <c:v>1972</c:v>
                </c:pt>
                <c:pt idx="267">
                  <c:v>1972</c:v>
                </c:pt>
                <c:pt idx="268">
                  <c:v>1972</c:v>
                </c:pt>
                <c:pt idx="269">
                  <c:v>1972</c:v>
                </c:pt>
                <c:pt idx="270">
                  <c:v>1972</c:v>
                </c:pt>
                <c:pt idx="271">
                  <c:v>1972</c:v>
                </c:pt>
                <c:pt idx="272">
                  <c:v>1972</c:v>
                </c:pt>
                <c:pt idx="273">
                  <c:v>1972</c:v>
                </c:pt>
                <c:pt idx="274">
                  <c:v>1972</c:v>
                </c:pt>
                <c:pt idx="275">
                  <c:v>1972</c:v>
                </c:pt>
                <c:pt idx="276">
                  <c:v>1973</c:v>
                </c:pt>
                <c:pt idx="277">
                  <c:v>1973</c:v>
                </c:pt>
                <c:pt idx="278">
                  <c:v>1973</c:v>
                </c:pt>
                <c:pt idx="279">
                  <c:v>1973</c:v>
                </c:pt>
                <c:pt idx="280">
                  <c:v>1973</c:v>
                </c:pt>
                <c:pt idx="281">
                  <c:v>1973</c:v>
                </c:pt>
                <c:pt idx="282">
                  <c:v>1973</c:v>
                </c:pt>
                <c:pt idx="283">
                  <c:v>1973</c:v>
                </c:pt>
                <c:pt idx="284">
                  <c:v>1973</c:v>
                </c:pt>
                <c:pt idx="285">
                  <c:v>1973</c:v>
                </c:pt>
                <c:pt idx="286">
                  <c:v>1973</c:v>
                </c:pt>
                <c:pt idx="287">
                  <c:v>1973</c:v>
                </c:pt>
                <c:pt idx="288">
                  <c:v>1974</c:v>
                </c:pt>
                <c:pt idx="289">
                  <c:v>1974</c:v>
                </c:pt>
                <c:pt idx="290">
                  <c:v>1974</c:v>
                </c:pt>
                <c:pt idx="291">
                  <c:v>1974</c:v>
                </c:pt>
                <c:pt idx="292">
                  <c:v>1974</c:v>
                </c:pt>
                <c:pt idx="293">
                  <c:v>1974</c:v>
                </c:pt>
                <c:pt idx="294">
                  <c:v>1974</c:v>
                </c:pt>
                <c:pt idx="295">
                  <c:v>1974</c:v>
                </c:pt>
                <c:pt idx="296">
                  <c:v>1974</c:v>
                </c:pt>
                <c:pt idx="297">
                  <c:v>1974</c:v>
                </c:pt>
                <c:pt idx="298">
                  <c:v>1974</c:v>
                </c:pt>
                <c:pt idx="299">
                  <c:v>1974</c:v>
                </c:pt>
                <c:pt idx="300">
                  <c:v>1975</c:v>
                </c:pt>
                <c:pt idx="301">
                  <c:v>1975</c:v>
                </c:pt>
                <c:pt idx="302">
                  <c:v>1975</c:v>
                </c:pt>
                <c:pt idx="303">
                  <c:v>1975</c:v>
                </c:pt>
                <c:pt idx="304">
                  <c:v>1975</c:v>
                </c:pt>
                <c:pt idx="305">
                  <c:v>1975</c:v>
                </c:pt>
                <c:pt idx="306">
                  <c:v>1975</c:v>
                </c:pt>
                <c:pt idx="307">
                  <c:v>1975</c:v>
                </c:pt>
                <c:pt idx="308">
                  <c:v>1975</c:v>
                </c:pt>
                <c:pt idx="309">
                  <c:v>1975</c:v>
                </c:pt>
                <c:pt idx="310">
                  <c:v>1975</c:v>
                </c:pt>
                <c:pt idx="311">
                  <c:v>1975</c:v>
                </c:pt>
                <c:pt idx="312">
                  <c:v>1976</c:v>
                </c:pt>
                <c:pt idx="313">
                  <c:v>1976</c:v>
                </c:pt>
                <c:pt idx="314">
                  <c:v>1976</c:v>
                </c:pt>
                <c:pt idx="315">
                  <c:v>1976</c:v>
                </c:pt>
                <c:pt idx="316">
                  <c:v>1976</c:v>
                </c:pt>
                <c:pt idx="317">
                  <c:v>1976</c:v>
                </c:pt>
                <c:pt idx="318">
                  <c:v>1976</c:v>
                </c:pt>
                <c:pt idx="319">
                  <c:v>1976</c:v>
                </c:pt>
                <c:pt idx="320">
                  <c:v>1976</c:v>
                </c:pt>
                <c:pt idx="321">
                  <c:v>1976</c:v>
                </c:pt>
                <c:pt idx="322">
                  <c:v>1976</c:v>
                </c:pt>
                <c:pt idx="323">
                  <c:v>1976</c:v>
                </c:pt>
                <c:pt idx="324">
                  <c:v>1977</c:v>
                </c:pt>
                <c:pt idx="325">
                  <c:v>1977</c:v>
                </c:pt>
                <c:pt idx="326">
                  <c:v>1977</c:v>
                </c:pt>
                <c:pt idx="327">
                  <c:v>1977</c:v>
                </c:pt>
                <c:pt idx="328">
                  <c:v>1977</c:v>
                </c:pt>
                <c:pt idx="329">
                  <c:v>1977</c:v>
                </c:pt>
                <c:pt idx="330">
                  <c:v>1977</c:v>
                </c:pt>
                <c:pt idx="331">
                  <c:v>1977</c:v>
                </c:pt>
                <c:pt idx="332">
                  <c:v>1977</c:v>
                </c:pt>
                <c:pt idx="333">
                  <c:v>1977</c:v>
                </c:pt>
                <c:pt idx="334">
                  <c:v>1977</c:v>
                </c:pt>
                <c:pt idx="335">
                  <c:v>1977</c:v>
                </c:pt>
                <c:pt idx="336">
                  <c:v>1978</c:v>
                </c:pt>
                <c:pt idx="337">
                  <c:v>1978</c:v>
                </c:pt>
                <c:pt idx="338">
                  <c:v>1978</c:v>
                </c:pt>
                <c:pt idx="339">
                  <c:v>1978</c:v>
                </c:pt>
                <c:pt idx="340">
                  <c:v>1978</c:v>
                </c:pt>
                <c:pt idx="341">
                  <c:v>1978</c:v>
                </c:pt>
                <c:pt idx="342">
                  <c:v>1978</c:v>
                </c:pt>
                <c:pt idx="343">
                  <c:v>1978</c:v>
                </c:pt>
                <c:pt idx="344">
                  <c:v>1978</c:v>
                </c:pt>
                <c:pt idx="345">
                  <c:v>1978</c:v>
                </c:pt>
                <c:pt idx="346">
                  <c:v>1978</c:v>
                </c:pt>
                <c:pt idx="347">
                  <c:v>1978</c:v>
                </c:pt>
                <c:pt idx="348">
                  <c:v>1979</c:v>
                </c:pt>
                <c:pt idx="349">
                  <c:v>1979</c:v>
                </c:pt>
                <c:pt idx="350">
                  <c:v>1979</c:v>
                </c:pt>
                <c:pt idx="351">
                  <c:v>1979</c:v>
                </c:pt>
                <c:pt idx="352">
                  <c:v>1979</c:v>
                </c:pt>
                <c:pt idx="353">
                  <c:v>1979</c:v>
                </c:pt>
                <c:pt idx="354">
                  <c:v>1979</c:v>
                </c:pt>
                <c:pt idx="355">
                  <c:v>1979</c:v>
                </c:pt>
                <c:pt idx="356">
                  <c:v>1979</c:v>
                </c:pt>
                <c:pt idx="357">
                  <c:v>1979</c:v>
                </c:pt>
                <c:pt idx="358">
                  <c:v>1979</c:v>
                </c:pt>
                <c:pt idx="359">
                  <c:v>1979</c:v>
                </c:pt>
                <c:pt idx="360">
                  <c:v>1980</c:v>
                </c:pt>
                <c:pt idx="361">
                  <c:v>1980</c:v>
                </c:pt>
                <c:pt idx="362">
                  <c:v>1980</c:v>
                </c:pt>
                <c:pt idx="363">
                  <c:v>1980</c:v>
                </c:pt>
                <c:pt idx="364">
                  <c:v>1980</c:v>
                </c:pt>
                <c:pt idx="365">
                  <c:v>1980</c:v>
                </c:pt>
                <c:pt idx="366">
                  <c:v>1980</c:v>
                </c:pt>
                <c:pt idx="367">
                  <c:v>1980</c:v>
                </c:pt>
                <c:pt idx="368">
                  <c:v>1980</c:v>
                </c:pt>
                <c:pt idx="369">
                  <c:v>1980</c:v>
                </c:pt>
                <c:pt idx="370">
                  <c:v>1980</c:v>
                </c:pt>
                <c:pt idx="371">
                  <c:v>1980</c:v>
                </c:pt>
                <c:pt idx="372">
                  <c:v>1981</c:v>
                </c:pt>
                <c:pt idx="373">
                  <c:v>1981</c:v>
                </c:pt>
                <c:pt idx="374">
                  <c:v>1981</c:v>
                </c:pt>
                <c:pt idx="375">
                  <c:v>1981</c:v>
                </c:pt>
                <c:pt idx="376">
                  <c:v>1981</c:v>
                </c:pt>
                <c:pt idx="377">
                  <c:v>1981</c:v>
                </c:pt>
                <c:pt idx="378">
                  <c:v>1981</c:v>
                </c:pt>
                <c:pt idx="379">
                  <c:v>1981</c:v>
                </c:pt>
                <c:pt idx="380">
                  <c:v>1981</c:v>
                </c:pt>
                <c:pt idx="381">
                  <c:v>1981</c:v>
                </c:pt>
                <c:pt idx="382">
                  <c:v>1981</c:v>
                </c:pt>
                <c:pt idx="383">
                  <c:v>1981</c:v>
                </c:pt>
                <c:pt idx="384">
                  <c:v>1982</c:v>
                </c:pt>
                <c:pt idx="385">
                  <c:v>1982</c:v>
                </c:pt>
                <c:pt idx="386">
                  <c:v>1982</c:v>
                </c:pt>
                <c:pt idx="387">
                  <c:v>1982</c:v>
                </c:pt>
                <c:pt idx="388">
                  <c:v>1982</c:v>
                </c:pt>
                <c:pt idx="389">
                  <c:v>1982</c:v>
                </c:pt>
                <c:pt idx="390">
                  <c:v>1982</c:v>
                </c:pt>
                <c:pt idx="391">
                  <c:v>1982</c:v>
                </c:pt>
                <c:pt idx="392">
                  <c:v>1982</c:v>
                </c:pt>
                <c:pt idx="393">
                  <c:v>1982</c:v>
                </c:pt>
                <c:pt idx="394">
                  <c:v>1982</c:v>
                </c:pt>
                <c:pt idx="395">
                  <c:v>1982</c:v>
                </c:pt>
                <c:pt idx="396">
                  <c:v>1983</c:v>
                </c:pt>
                <c:pt idx="397">
                  <c:v>1983</c:v>
                </c:pt>
                <c:pt idx="398">
                  <c:v>1983</c:v>
                </c:pt>
                <c:pt idx="399">
                  <c:v>1983</c:v>
                </c:pt>
                <c:pt idx="400">
                  <c:v>1983</c:v>
                </c:pt>
                <c:pt idx="401">
                  <c:v>1983</c:v>
                </c:pt>
                <c:pt idx="402">
                  <c:v>1983</c:v>
                </c:pt>
                <c:pt idx="403">
                  <c:v>1983</c:v>
                </c:pt>
                <c:pt idx="404">
                  <c:v>1983</c:v>
                </c:pt>
                <c:pt idx="405">
                  <c:v>1983</c:v>
                </c:pt>
                <c:pt idx="406">
                  <c:v>1983</c:v>
                </c:pt>
                <c:pt idx="407">
                  <c:v>1983</c:v>
                </c:pt>
                <c:pt idx="408">
                  <c:v>1984</c:v>
                </c:pt>
                <c:pt idx="409">
                  <c:v>1984</c:v>
                </c:pt>
                <c:pt idx="410">
                  <c:v>1984</c:v>
                </c:pt>
                <c:pt idx="411">
                  <c:v>1984</c:v>
                </c:pt>
                <c:pt idx="412">
                  <c:v>1984</c:v>
                </c:pt>
                <c:pt idx="413">
                  <c:v>1984</c:v>
                </c:pt>
                <c:pt idx="414">
                  <c:v>1984</c:v>
                </c:pt>
                <c:pt idx="415">
                  <c:v>1984</c:v>
                </c:pt>
                <c:pt idx="416">
                  <c:v>1984</c:v>
                </c:pt>
                <c:pt idx="417">
                  <c:v>1984</c:v>
                </c:pt>
                <c:pt idx="418">
                  <c:v>1984</c:v>
                </c:pt>
                <c:pt idx="419">
                  <c:v>1984</c:v>
                </c:pt>
                <c:pt idx="420">
                  <c:v>1985</c:v>
                </c:pt>
                <c:pt idx="421">
                  <c:v>1985</c:v>
                </c:pt>
                <c:pt idx="422">
                  <c:v>1985</c:v>
                </c:pt>
                <c:pt idx="423">
                  <c:v>1985</c:v>
                </c:pt>
                <c:pt idx="424">
                  <c:v>1985</c:v>
                </c:pt>
                <c:pt idx="425">
                  <c:v>1985</c:v>
                </c:pt>
                <c:pt idx="426">
                  <c:v>1985</c:v>
                </c:pt>
                <c:pt idx="427">
                  <c:v>1985</c:v>
                </c:pt>
                <c:pt idx="428">
                  <c:v>1985</c:v>
                </c:pt>
                <c:pt idx="429">
                  <c:v>1985</c:v>
                </c:pt>
                <c:pt idx="430">
                  <c:v>1985</c:v>
                </c:pt>
                <c:pt idx="431">
                  <c:v>1985</c:v>
                </c:pt>
                <c:pt idx="432">
                  <c:v>1986</c:v>
                </c:pt>
                <c:pt idx="433">
                  <c:v>1986</c:v>
                </c:pt>
                <c:pt idx="434">
                  <c:v>1986</c:v>
                </c:pt>
                <c:pt idx="435">
                  <c:v>1986</c:v>
                </c:pt>
                <c:pt idx="436">
                  <c:v>1986</c:v>
                </c:pt>
                <c:pt idx="437">
                  <c:v>1986</c:v>
                </c:pt>
                <c:pt idx="438">
                  <c:v>1986</c:v>
                </c:pt>
                <c:pt idx="439">
                  <c:v>1986</c:v>
                </c:pt>
                <c:pt idx="440">
                  <c:v>1986</c:v>
                </c:pt>
                <c:pt idx="441">
                  <c:v>1986</c:v>
                </c:pt>
                <c:pt idx="442">
                  <c:v>1986</c:v>
                </c:pt>
                <c:pt idx="443">
                  <c:v>1986</c:v>
                </c:pt>
                <c:pt idx="444">
                  <c:v>1987</c:v>
                </c:pt>
                <c:pt idx="445">
                  <c:v>1987</c:v>
                </c:pt>
                <c:pt idx="446">
                  <c:v>1987</c:v>
                </c:pt>
                <c:pt idx="447">
                  <c:v>1987</c:v>
                </c:pt>
                <c:pt idx="448">
                  <c:v>1987</c:v>
                </c:pt>
                <c:pt idx="449">
                  <c:v>1987</c:v>
                </c:pt>
                <c:pt idx="450">
                  <c:v>1987</c:v>
                </c:pt>
                <c:pt idx="451">
                  <c:v>1987</c:v>
                </c:pt>
                <c:pt idx="452">
                  <c:v>1987</c:v>
                </c:pt>
                <c:pt idx="453">
                  <c:v>1987</c:v>
                </c:pt>
                <c:pt idx="454">
                  <c:v>1987</c:v>
                </c:pt>
                <c:pt idx="455">
                  <c:v>1987</c:v>
                </c:pt>
                <c:pt idx="456">
                  <c:v>1988</c:v>
                </c:pt>
                <c:pt idx="457">
                  <c:v>1988</c:v>
                </c:pt>
                <c:pt idx="458">
                  <c:v>1988</c:v>
                </c:pt>
                <c:pt idx="459">
                  <c:v>1988</c:v>
                </c:pt>
                <c:pt idx="460">
                  <c:v>1988</c:v>
                </c:pt>
                <c:pt idx="461">
                  <c:v>1988</c:v>
                </c:pt>
                <c:pt idx="462">
                  <c:v>1988</c:v>
                </c:pt>
                <c:pt idx="463">
                  <c:v>1988</c:v>
                </c:pt>
                <c:pt idx="464">
                  <c:v>1988</c:v>
                </c:pt>
                <c:pt idx="465">
                  <c:v>1988</c:v>
                </c:pt>
                <c:pt idx="466">
                  <c:v>1988</c:v>
                </c:pt>
                <c:pt idx="467">
                  <c:v>1988</c:v>
                </c:pt>
                <c:pt idx="468">
                  <c:v>1989</c:v>
                </c:pt>
                <c:pt idx="469">
                  <c:v>1989</c:v>
                </c:pt>
                <c:pt idx="470">
                  <c:v>1989</c:v>
                </c:pt>
                <c:pt idx="471">
                  <c:v>1989</c:v>
                </c:pt>
                <c:pt idx="472">
                  <c:v>1989</c:v>
                </c:pt>
                <c:pt idx="473">
                  <c:v>1989</c:v>
                </c:pt>
                <c:pt idx="474">
                  <c:v>1989</c:v>
                </c:pt>
                <c:pt idx="475">
                  <c:v>1989</c:v>
                </c:pt>
                <c:pt idx="476">
                  <c:v>1989</c:v>
                </c:pt>
                <c:pt idx="477">
                  <c:v>1989</c:v>
                </c:pt>
                <c:pt idx="478">
                  <c:v>1989</c:v>
                </c:pt>
                <c:pt idx="479">
                  <c:v>1989</c:v>
                </c:pt>
                <c:pt idx="480">
                  <c:v>1990</c:v>
                </c:pt>
                <c:pt idx="481">
                  <c:v>1990</c:v>
                </c:pt>
                <c:pt idx="482">
                  <c:v>1990</c:v>
                </c:pt>
                <c:pt idx="483">
                  <c:v>1990</c:v>
                </c:pt>
                <c:pt idx="484">
                  <c:v>1990</c:v>
                </c:pt>
                <c:pt idx="485">
                  <c:v>1990</c:v>
                </c:pt>
                <c:pt idx="486">
                  <c:v>1990</c:v>
                </c:pt>
                <c:pt idx="487">
                  <c:v>1990</c:v>
                </c:pt>
                <c:pt idx="488">
                  <c:v>1990</c:v>
                </c:pt>
                <c:pt idx="489">
                  <c:v>1990</c:v>
                </c:pt>
                <c:pt idx="490">
                  <c:v>1990</c:v>
                </c:pt>
                <c:pt idx="491">
                  <c:v>1990</c:v>
                </c:pt>
                <c:pt idx="492">
                  <c:v>1991</c:v>
                </c:pt>
                <c:pt idx="493">
                  <c:v>1991</c:v>
                </c:pt>
                <c:pt idx="494">
                  <c:v>1991</c:v>
                </c:pt>
                <c:pt idx="495">
                  <c:v>1991</c:v>
                </c:pt>
                <c:pt idx="496">
                  <c:v>1991</c:v>
                </c:pt>
                <c:pt idx="497">
                  <c:v>1991</c:v>
                </c:pt>
                <c:pt idx="498">
                  <c:v>1991</c:v>
                </c:pt>
                <c:pt idx="499">
                  <c:v>1991</c:v>
                </c:pt>
                <c:pt idx="500">
                  <c:v>1991</c:v>
                </c:pt>
                <c:pt idx="501">
                  <c:v>1991</c:v>
                </c:pt>
                <c:pt idx="502">
                  <c:v>1991</c:v>
                </c:pt>
                <c:pt idx="503">
                  <c:v>1991</c:v>
                </c:pt>
                <c:pt idx="504">
                  <c:v>1992</c:v>
                </c:pt>
                <c:pt idx="505">
                  <c:v>1992</c:v>
                </c:pt>
                <c:pt idx="506">
                  <c:v>1992</c:v>
                </c:pt>
                <c:pt idx="507">
                  <c:v>1992</c:v>
                </c:pt>
                <c:pt idx="508">
                  <c:v>1992</c:v>
                </c:pt>
                <c:pt idx="509">
                  <c:v>1992</c:v>
                </c:pt>
                <c:pt idx="510">
                  <c:v>1992</c:v>
                </c:pt>
                <c:pt idx="511">
                  <c:v>1992</c:v>
                </c:pt>
                <c:pt idx="512">
                  <c:v>1992</c:v>
                </c:pt>
                <c:pt idx="513">
                  <c:v>1992</c:v>
                </c:pt>
                <c:pt idx="514">
                  <c:v>1992</c:v>
                </c:pt>
                <c:pt idx="515">
                  <c:v>1992</c:v>
                </c:pt>
                <c:pt idx="516">
                  <c:v>1993</c:v>
                </c:pt>
                <c:pt idx="517">
                  <c:v>1993</c:v>
                </c:pt>
                <c:pt idx="518">
                  <c:v>1993</c:v>
                </c:pt>
                <c:pt idx="519">
                  <c:v>1993</c:v>
                </c:pt>
                <c:pt idx="520">
                  <c:v>1993</c:v>
                </c:pt>
                <c:pt idx="521">
                  <c:v>1993</c:v>
                </c:pt>
                <c:pt idx="522">
                  <c:v>1993</c:v>
                </c:pt>
                <c:pt idx="523">
                  <c:v>1993</c:v>
                </c:pt>
                <c:pt idx="524">
                  <c:v>1993</c:v>
                </c:pt>
                <c:pt idx="525">
                  <c:v>1993</c:v>
                </c:pt>
                <c:pt idx="526">
                  <c:v>1993</c:v>
                </c:pt>
                <c:pt idx="527">
                  <c:v>1993</c:v>
                </c:pt>
                <c:pt idx="528">
                  <c:v>1994</c:v>
                </c:pt>
                <c:pt idx="529">
                  <c:v>1994</c:v>
                </c:pt>
                <c:pt idx="530">
                  <c:v>1994</c:v>
                </c:pt>
                <c:pt idx="531">
                  <c:v>1994</c:v>
                </c:pt>
                <c:pt idx="532">
                  <c:v>1994</c:v>
                </c:pt>
                <c:pt idx="533">
                  <c:v>1994</c:v>
                </c:pt>
                <c:pt idx="534">
                  <c:v>1994</c:v>
                </c:pt>
                <c:pt idx="535">
                  <c:v>1994</c:v>
                </c:pt>
                <c:pt idx="536">
                  <c:v>1994</c:v>
                </c:pt>
                <c:pt idx="537">
                  <c:v>1994</c:v>
                </c:pt>
                <c:pt idx="538">
                  <c:v>1994</c:v>
                </c:pt>
                <c:pt idx="539">
                  <c:v>1994</c:v>
                </c:pt>
                <c:pt idx="540">
                  <c:v>1995</c:v>
                </c:pt>
                <c:pt idx="541">
                  <c:v>1995</c:v>
                </c:pt>
                <c:pt idx="542">
                  <c:v>1995</c:v>
                </c:pt>
                <c:pt idx="543">
                  <c:v>1995</c:v>
                </c:pt>
                <c:pt idx="544">
                  <c:v>1995</c:v>
                </c:pt>
                <c:pt idx="545">
                  <c:v>1995</c:v>
                </c:pt>
                <c:pt idx="546">
                  <c:v>1995</c:v>
                </c:pt>
                <c:pt idx="547">
                  <c:v>1995</c:v>
                </c:pt>
                <c:pt idx="548">
                  <c:v>1995</c:v>
                </c:pt>
                <c:pt idx="549">
                  <c:v>1995</c:v>
                </c:pt>
                <c:pt idx="550">
                  <c:v>1995</c:v>
                </c:pt>
                <c:pt idx="551">
                  <c:v>1995</c:v>
                </c:pt>
                <c:pt idx="552">
                  <c:v>1996</c:v>
                </c:pt>
                <c:pt idx="553">
                  <c:v>1996</c:v>
                </c:pt>
                <c:pt idx="554">
                  <c:v>1996</c:v>
                </c:pt>
                <c:pt idx="555">
                  <c:v>1996</c:v>
                </c:pt>
                <c:pt idx="556">
                  <c:v>1996</c:v>
                </c:pt>
                <c:pt idx="557">
                  <c:v>1996</c:v>
                </c:pt>
                <c:pt idx="558">
                  <c:v>1996</c:v>
                </c:pt>
                <c:pt idx="559">
                  <c:v>1996</c:v>
                </c:pt>
                <c:pt idx="560">
                  <c:v>1996</c:v>
                </c:pt>
                <c:pt idx="561">
                  <c:v>1996</c:v>
                </c:pt>
                <c:pt idx="562">
                  <c:v>1996</c:v>
                </c:pt>
                <c:pt idx="563">
                  <c:v>1996</c:v>
                </c:pt>
                <c:pt idx="564">
                  <c:v>1997</c:v>
                </c:pt>
                <c:pt idx="565">
                  <c:v>1997</c:v>
                </c:pt>
                <c:pt idx="566">
                  <c:v>1997</c:v>
                </c:pt>
                <c:pt idx="567">
                  <c:v>1997</c:v>
                </c:pt>
                <c:pt idx="568">
                  <c:v>1997</c:v>
                </c:pt>
                <c:pt idx="569">
                  <c:v>1997</c:v>
                </c:pt>
                <c:pt idx="570">
                  <c:v>1997</c:v>
                </c:pt>
                <c:pt idx="571">
                  <c:v>1997</c:v>
                </c:pt>
                <c:pt idx="572">
                  <c:v>1997</c:v>
                </c:pt>
                <c:pt idx="573">
                  <c:v>1997</c:v>
                </c:pt>
                <c:pt idx="574">
                  <c:v>1997</c:v>
                </c:pt>
                <c:pt idx="575">
                  <c:v>1997</c:v>
                </c:pt>
                <c:pt idx="576">
                  <c:v>1998</c:v>
                </c:pt>
                <c:pt idx="577">
                  <c:v>1998</c:v>
                </c:pt>
                <c:pt idx="578">
                  <c:v>1998</c:v>
                </c:pt>
                <c:pt idx="579">
                  <c:v>1998</c:v>
                </c:pt>
                <c:pt idx="580">
                  <c:v>1998</c:v>
                </c:pt>
                <c:pt idx="581">
                  <c:v>1998</c:v>
                </c:pt>
                <c:pt idx="582">
                  <c:v>1998</c:v>
                </c:pt>
                <c:pt idx="583">
                  <c:v>1998</c:v>
                </c:pt>
                <c:pt idx="584">
                  <c:v>1998</c:v>
                </c:pt>
                <c:pt idx="585">
                  <c:v>1998</c:v>
                </c:pt>
                <c:pt idx="586">
                  <c:v>1998</c:v>
                </c:pt>
                <c:pt idx="587">
                  <c:v>1998</c:v>
                </c:pt>
                <c:pt idx="588">
                  <c:v>1999</c:v>
                </c:pt>
                <c:pt idx="589">
                  <c:v>1999</c:v>
                </c:pt>
                <c:pt idx="590">
                  <c:v>1999</c:v>
                </c:pt>
                <c:pt idx="591">
                  <c:v>1999</c:v>
                </c:pt>
                <c:pt idx="592">
                  <c:v>1999</c:v>
                </c:pt>
                <c:pt idx="593">
                  <c:v>1999</c:v>
                </c:pt>
                <c:pt idx="594">
                  <c:v>1999</c:v>
                </c:pt>
                <c:pt idx="595">
                  <c:v>1999</c:v>
                </c:pt>
                <c:pt idx="596">
                  <c:v>1999</c:v>
                </c:pt>
                <c:pt idx="597">
                  <c:v>1999</c:v>
                </c:pt>
                <c:pt idx="598">
                  <c:v>1999</c:v>
                </c:pt>
                <c:pt idx="599">
                  <c:v>1999</c:v>
                </c:pt>
                <c:pt idx="600">
                  <c:v>2000</c:v>
                </c:pt>
                <c:pt idx="601">
                  <c:v>2000</c:v>
                </c:pt>
                <c:pt idx="602">
                  <c:v>2000</c:v>
                </c:pt>
                <c:pt idx="603">
                  <c:v>2000</c:v>
                </c:pt>
                <c:pt idx="604">
                  <c:v>2000</c:v>
                </c:pt>
                <c:pt idx="605">
                  <c:v>2000</c:v>
                </c:pt>
                <c:pt idx="606">
                  <c:v>2000</c:v>
                </c:pt>
                <c:pt idx="607">
                  <c:v>2000</c:v>
                </c:pt>
                <c:pt idx="608">
                  <c:v>2000</c:v>
                </c:pt>
                <c:pt idx="609">
                  <c:v>2000</c:v>
                </c:pt>
                <c:pt idx="610">
                  <c:v>2000</c:v>
                </c:pt>
                <c:pt idx="611">
                  <c:v>2000</c:v>
                </c:pt>
                <c:pt idx="612">
                  <c:v>2001</c:v>
                </c:pt>
                <c:pt idx="613">
                  <c:v>2001</c:v>
                </c:pt>
                <c:pt idx="614">
                  <c:v>2001</c:v>
                </c:pt>
                <c:pt idx="615">
                  <c:v>2001</c:v>
                </c:pt>
                <c:pt idx="616">
                  <c:v>2001</c:v>
                </c:pt>
                <c:pt idx="617">
                  <c:v>2001</c:v>
                </c:pt>
                <c:pt idx="618">
                  <c:v>2001</c:v>
                </c:pt>
                <c:pt idx="619">
                  <c:v>2001</c:v>
                </c:pt>
                <c:pt idx="620">
                  <c:v>2001</c:v>
                </c:pt>
                <c:pt idx="621">
                  <c:v>2001</c:v>
                </c:pt>
                <c:pt idx="622">
                  <c:v>2001</c:v>
                </c:pt>
                <c:pt idx="623">
                  <c:v>2001</c:v>
                </c:pt>
                <c:pt idx="624">
                  <c:v>2002</c:v>
                </c:pt>
                <c:pt idx="625">
                  <c:v>2002</c:v>
                </c:pt>
                <c:pt idx="626">
                  <c:v>2002</c:v>
                </c:pt>
                <c:pt idx="627">
                  <c:v>2002</c:v>
                </c:pt>
                <c:pt idx="628">
                  <c:v>2002</c:v>
                </c:pt>
                <c:pt idx="629">
                  <c:v>2002</c:v>
                </c:pt>
                <c:pt idx="630">
                  <c:v>2002</c:v>
                </c:pt>
                <c:pt idx="631">
                  <c:v>2002</c:v>
                </c:pt>
                <c:pt idx="632">
                  <c:v>2002</c:v>
                </c:pt>
                <c:pt idx="633">
                  <c:v>2002</c:v>
                </c:pt>
                <c:pt idx="634">
                  <c:v>2002</c:v>
                </c:pt>
                <c:pt idx="635">
                  <c:v>2002</c:v>
                </c:pt>
                <c:pt idx="636">
                  <c:v>2003</c:v>
                </c:pt>
                <c:pt idx="637">
                  <c:v>2003</c:v>
                </c:pt>
                <c:pt idx="638">
                  <c:v>2003</c:v>
                </c:pt>
                <c:pt idx="639">
                  <c:v>2003</c:v>
                </c:pt>
                <c:pt idx="640">
                  <c:v>2003</c:v>
                </c:pt>
                <c:pt idx="641">
                  <c:v>2003</c:v>
                </c:pt>
                <c:pt idx="642">
                  <c:v>2003</c:v>
                </c:pt>
                <c:pt idx="643">
                  <c:v>2003</c:v>
                </c:pt>
                <c:pt idx="644">
                  <c:v>2003</c:v>
                </c:pt>
                <c:pt idx="645">
                  <c:v>2003</c:v>
                </c:pt>
                <c:pt idx="646">
                  <c:v>2003</c:v>
                </c:pt>
                <c:pt idx="647">
                  <c:v>2003</c:v>
                </c:pt>
                <c:pt idx="648">
                  <c:v>2004</c:v>
                </c:pt>
                <c:pt idx="649">
                  <c:v>2004</c:v>
                </c:pt>
                <c:pt idx="650">
                  <c:v>2004</c:v>
                </c:pt>
                <c:pt idx="651">
                  <c:v>2004</c:v>
                </c:pt>
                <c:pt idx="652">
                  <c:v>2004</c:v>
                </c:pt>
                <c:pt idx="653">
                  <c:v>2004</c:v>
                </c:pt>
                <c:pt idx="654">
                  <c:v>2004</c:v>
                </c:pt>
                <c:pt idx="655">
                  <c:v>2004</c:v>
                </c:pt>
                <c:pt idx="656">
                  <c:v>2004</c:v>
                </c:pt>
                <c:pt idx="657">
                  <c:v>2004</c:v>
                </c:pt>
                <c:pt idx="658">
                  <c:v>2004</c:v>
                </c:pt>
                <c:pt idx="659">
                  <c:v>2004</c:v>
                </c:pt>
                <c:pt idx="660">
                  <c:v>2005</c:v>
                </c:pt>
                <c:pt idx="661">
                  <c:v>2005</c:v>
                </c:pt>
                <c:pt idx="662">
                  <c:v>2005</c:v>
                </c:pt>
                <c:pt idx="663">
                  <c:v>2005</c:v>
                </c:pt>
                <c:pt idx="664">
                  <c:v>2005</c:v>
                </c:pt>
                <c:pt idx="665">
                  <c:v>2005</c:v>
                </c:pt>
                <c:pt idx="666">
                  <c:v>2005</c:v>
                </c:pt>
                <c:pt idx="667">
                  <c:v>2005</c:v>
                </c:pt>
                <c:pt idx="668">
                  <c:v>2005</c:v>
                </c:pt>
                <c:pt idx="669">
                  <c:v>2005</c:v>
                </c:pt>
                <c:pt idx="670">
                  <c:v>2005</c:v>
                </c:pt>
                <c:pt idx="671">
                  <c:v>2005</c:v>
                </c:pt>
                <c:pt idx="672">
                  <c:v>2006</c:v>
                </c:pt>
                <c:pt idx="673">
                  <c:v>2006</c:v>
                </c:pt>
                <c:pt idx="674">
                  <c:v>2006</c:v>
                </c:pt>
                <c:pt idx="675">
                  <c:v>2006</c:v>
                </c:pt>
                <c:pt idx="676">
                  <c:v>2006</c:v>
                </c:pt>
                <c:pt idx="677">
                  <c:v>2006</c:v>
                </c:pt>
                <c:pt idx="678">
                  <c:v>2006</c:v>
                </c:pt>
                <c:pt idx="679">
                  <c:v>2006</c:v>
                </c:pt>
                <c:pt idx="680">
                  <c:v>2006</c:v>
                </c:pt>
                <c:pt idx="681">
                  <c:v>2006</c:v>
                </c:pt>
                <c:pt idx="682">
                  <c:v>2006</c:v>
                </c:pt>
                <c:pt idx="683">
                  <c:v>2006</c:v>
                </c:pt>
                <c:pt idx="684">
                  <c:v>2007</c:v>
                </c:pt>
                <c:pt idx="685">
                  <c:v>2007</c:v>
                </c:pt>
                <c:pt idx="686">
                  <c:v>2007</c:v>
                </c:pt>
                <c:pt idx="687">
                  <c:v>2007</c:v>
                </c:pt>
                <c:pt idx="688">
                  <c:v>2007</c:v>
                </c:pt>
                <c:pt idx="689">
                  <c:v>2007</c:v>
                </c:pt>
                <c:pt idx="690">
                  <c:v>2007</c:v>
                </c:pt>
                <c:pt idx="691">
                  <c:v>2007</c:v>
                </c:pt>
                <c:pt idx="692">
                  <c:v>2007</c:v>
                </c:pt>
                <c:pt idx="693">
                  <c:v>2007</c:v>
                </c:pt>
                <c:pt idx="694">
                  <c:v>2007</c:v>
                </c:pt>
                <c:pt idx="695">
                  <c:v>2007</c:v>
                </c:pt>
                <c:pt idx="696">
                  <c:v>2008</c:v>
                </c:pt>
                <c:pt idx="697">
                  <c:v>2008</c:v>
                </c:pt>
                <c:pt idx="698">
                  <c:v>2008</c:v>
                </c:pt>
                <c:pt idx="699">
                  <c:v>2008</c:v>
                </c:pt>
                <c:pt idx="700">
                  <c:v>2008</c:v>
                </c:pt>
                <c:pt idx="701">
                  <c:v>2008</c:v>
                </c:pt>
                <c:pt idx="702">
                  <c:v>2008</c:v>
                </c:pt>
                <c:pt idx="703">
                  <c:v>2008</c:v>
                </c:pt>
                <c:pt idx="704">
                  <c:v>2008</c:v>
                </c:pt>
                <c:pt idx="705">
                  <c:v>2008</c:v>
                </c:pt>
                <c:pt idx="706">
                  <c:v>2008</c:v>
                </c:pt>
                <c:pt idx="707">
                  <c:v>2008</c:v>
                </c:pt>
                <c:pt idx="708">
                  <c:v>2009</c:v>
                </c:pt>
                <c:pt idx="709">
                  <c:v>2009</c:v>
                </c:pt>
                <c:pt idx="710">
                  <c:v>2009</c:v>
                </c:pt>
                <c:pt idx="711">
                  <c:v>2009</c:v>
                </c:pt>
                <c:pt idx="712">
                  <c:v>2009</c:v>
                </c:pt>
                <c:pt idx="713">
                  <c:v>2009</c:v>
                </c:pt>
                <c:pt idx="714">
                  <c:v>2009</c:v>
                </c:pt>
                <c:pt idx="715">
                  <c:v>2009</c:v>
                </c:pt>
                <c:pt idx="716">
                  <c:v>2009</c:v>
                </c:pt>
                <c:pt idx="717">
                  <c:v>2009</c:v>
                </c:pt>
                <c:pt idx="718">
                  <c:v>2009</c:v>
                </c:pt>
                <c:pt idx="719">
                  <c:v>2009</c:v>
                </c:pt>
                <c:pt idx="720">
                  <c:v>2010</c:v>
                </c:pt>
                <c:pt idx="721">
                  <c:v>2010</c:v>
                </c:pt>
                <c:pt idx="722">
                  <c:v>2010</c:v>
                </c:pt>
                <c:pt idx="723">
                  <c:v>2010</c:v>
                </c:pt>
                <c:pt idx="724">
                  <c:v>2010</c:v>
                </c:pt>
                <c:pt idx="725">
                  <c:v>2010</c:v>
                </c:pt>
                <c:pt idx="726">
                  <c:v>2010</c:v>
                </c:pt>
                <c:pt idx="727">
                  <c:v>2010</c:v>
                </c:pt>
                <c:pt idx="728">
                  <c:v>2010</c:v>
                </c:pt>
                <c:pt idx="729">
                  <c:v>2010</c:v>
                </c:pt>
                <c:pt idx="730">
                  <c:v>2010</c:v>
                </c:pt>
                <c:pt idx="731">
                  <c:v>2010</c:v>
                </c:pt>
                <c:pt idx="732">
                  <c:v>2011</c:v>
                </c:pt>
                <c:pt idx="733">
                  <c:v>2011</c:v>
                </c:pt>
                <c:pt idx="734">
                  <c:v>2011</c:v>
                </c:pt>
                <c:pt idx="735">
                  <c:v>2011</c:v>
                </c:pt>
                <c:pt idx="736">
                  <c:v>2011</c:v>
                </c:pt>
                <c:pt idx="737">
                  <c:v>2011</c:v>
                </c:pt>
                <c:pt idx="738">
                  <c:v>2011</c:v>
                </c:pt>
                <c:pt idx="739">
                  <c:v>2011</c:v>
                </c:pt>
                <c:pt idx="740">
                  <c:v>2011</c:v>
                </c:pt>
                <c:pt idx="741">
                  <c:v>2011</c:v>
                </c:pt>
                <c:pt idx="742">
                  <c:v>2011</c:v>
                </c:pt>
                <c:pt idx="743">
                  <c:v>2011</c:v>
                </c:pt>
                <c:pt idx="744">
                  <c:v>2012</c:v>
                </c:pt>
                <c:pt idx="745">
                  <c:v>2012</c:v>
                </c:pt>
                <c:pt idx="746">
                  <c:v>2012</c:v>
                </c:pt>
                <c:pt idx="747">
                  <c:v>2012</c:v>
                </c:pt>
                <c:pt idx="748">
                  <c:v>2012</c:v>
                </c:pt>
                <c:pt idx="749">
                  <c:v>2012</c:v>
                </c:pt>
                <c:pt idx="750">
                  <c:v>2012</c:v>
                </c:pt>
                <c:pt idx="751">
                  <c:v>2012</c:v>
                </c:pt>
                <c:pt idx="752">
                  <c:v>2012</c:v>
                </c:pt>
                <c:pt idx="753">
                  <c:v>2012</c:v>
                </c:pt>
                <c:pt idx="754">
                  <c:v>2012</c:v>
                </c:pt>
                <c:pt idx="755">
                  <c:v>2012</c:v>
                </c:pt>
                <c:pt idx="756">
                  <c:v>2013</c:v>
                </c:pt>
                <c:pt idx="757">
                  <c:v>2013</c:v>
                </c:pt>
                <c:pt idx="758">
                  <c:v>2013</c:v>
                </c:pt>
                <c:pt idx="759">
                  <c:v>2013</c:v>
                </c:pt>
                <c:pt idx="760">
                  <c:v>2013</c:v>
                </c:pt>
                <c:pt idx="761">
                  <c:v>2013</c:v>
                </c:pt>
                <c:pt idx="762">
                  <c:v>2013</c:v>
                </c:pt>
                <c:pt idx="763">
                  <c:v>2013</c:v>
                </c:pt>
                <c:pt idx="764">
                  <c:v>2013</c:v>
                </c:pt>
                <c:pt idx="765">
                  <c:v>2013</c:v>
                </c:pt>
                <c:pt idx="766">
                  <c:v>2013</c:v>
                </c:pt>
                <c:pt idx="767">
                  <c:v>2013</c:v>
                </c:pt>
                <c:pt idx="768">
                  <c:v>2014</c:v>
                </c:pt>
                <c:pt idx="769">
                  <c:v>2014</c:v>
                </c:pt>
                <c:pt idx="770">
                  <c:v>2014</c:v>
                </c:pt>
                <c:pt idx="771">
                  <c:v>2014</c:v>
                </c:pt>
                <c:pt idx="772">
                  <c:v>2014</c:v>
                </c:pt>
                <c:pt idx="773">
                  <c:v>2014</c:v>
                </c:pt>
                <c:pt idx="774">
                  <c:v>2014</c:v>
                </c:pt>
                <c:pt idx="775">
                  <c:v>2014</c:v>
                </c:pt>
                <c:pt idx="776">
                  <c:v>2014</c:v>
                </c:pt>
                <c:pt idx="777">
                  <c:v>2014</c:v>
                </c:pt>
                <c:pt idx="778">
                  <c:v>2014</c:v>
                </c:pt>
                <c:pt idx="779">
                  <c:v>2014</c:v>
                </c:pt>
                <c:pt idx="780">
                  <c:v>2015</c:v>
                </c:pt>
                <c:pt idx="781">
                  <c:v>2015</c:v>
                </c:pt>
                <c:pt idx="782">
                  <c:v>2015</c:v>
                </c:pt>
                <c:pt idx="783">
                  <c:v>2015</c:v>
                </c:pt>
                <c:pt idx="784">
                  <c:v>2015</c:v>
                </c:pt>
                <c:pt idx="785">
                  <c:v>2015</c:v>
                </c:pt>
                <c:pt idx="786">
                  <c:v>2015</c:v>
                </c:pt>
                <c:pt idx="787">
                  <c:v>2015</c:v>
                </c:pt>
                <c:pt idx="788">
                  <c:v>2015</c:v>
                </c:pt>
                <c:pt idx="789">
                  <c:v>2015</c:v>
                </c:pt>
                <c:pt idx="790">
                  <c:v>2015</c:v>
                </c:pt>
                <c:pt idx="791">
                  <c:v>2015</c:v>
                </c:pt>
                <c:pt idx="792">
                  <c:v>2016</c:v>
                </c:pt>
                <c:pt idx="793">
                  <c:v>2016</c:v>
                </c:pt>
                <c:pt idx="794">
                  <c:v>2016</c:v>
                </c:pt>
                <c:pt idx="795">
                  <c:v>2016</c:v>
                </c:pt>
                <c:pt idx="796">
                  <c:v>2016</c:v>
                </c:pt>
                <c:pt idx="797">
                  <c:v>2016</c:v>
                </c:pt>
                <c:pt idx="798">
                  <c:v>2016</c:v>
                </c:pt>
                <c:pt idx="799">
                  <c:v>2016</c:v>
                </c:pt>
                <c:pt idx="800">
                  <c:v>2016</c:v>
                </c:pt>
                <c:pt idx="801">
                  <c:v>2016</c:v>
                </c:pt>
                <c:pt idx="802">
                  <c:v>2016</c:v>
                </c:pt>
                <c:pt idx="803">
                  <c:v>2016</c:v>
                </c:pt>
                <c:pt idx="804">
                  <c:v>2017</c:v>
                </c:pt>
                <c:pt idx="805">
                  <c:v>2017</c:v>
                </c:pt>
                <c:pt idx="806">
                  <c:v>2017</c:v>
                </c:pt>
                <c:pt idx="807">
                  <c:v>2017</c:v>
                </c:pt>
                <c:pt idx="808">
                  <c:v>2017</c:v>
                </c:pt>
                <c:pt idx="809">
                  <c:v>2017</c:v>
                </c:pt>
                <c:pt idx="810">
                  <c:v>2017</c:v>
                </c:pt>
                <c:pt idx="811">
                  <c:v>2017</c:v>
                </c:pt>
                <c:pt idx="812">
                  <c:v>2017</c:v>
                </c:pt>
                <c:pt idx="813">
                  <c:v>2017</c:v>
                </c:pt>
                <c:pt idx="814">
                  <c:v>2017</c:v>
                </c:pt>
                <c:pt idx="815">
                  <c:v>2017</c:v>
                </c:pt>
                <c:pt idx="816">
                  <c:v>2018</c:v>
                </c:pt>
                <c:pt idx="817">
                  <c:v>2018</c:v>
                </c:pt>
                <c:pt idx="818">
                  <c:v>2018</c:v>
                </c:pt>
                <c:pt idx="819">
                  <c:v>2018</c:v>
                </c:pt>
                <c:pt idx="820">
                  <c:v>2018</c:v>
                </c:pt>
                <c:pt idx="821">
                  <c:v>2018</c:v>
                </c:pt>
                <c:pt idx="822">
                  <c:v>2018</c:v>
                </c:pt>
                <c:pt idx="823">
                  <c:v>2018</c:v>
                </c:pt>
                <c:pt idx="824">
                  <c:v>2018</c:v>
                </c:pt>
                <c:pt idx="825">
                  <c:v>2018</c:v>
                </c:pt>
                <c:pt idx="826">
                  <c:v>2018</c:v>
                </c:pt>
                <c:pt idx="827">
                  <c:v>2018</c:v>
                </c:pt>
                <c:pt idx="828">
                  <c:v>2019</c:v>
                </c:pt>
                <c:pt idx="829">
                  <c:v>2019</c:v>
                </c:pt>
                <c:pt idx="830">
                  <c:v>2019</c:v>
                </c:pt>
                <c:pt idx="831">
                  <c:v>2019</c:v>
                </c:pt>
                <c:pt idx="832">
                  <c:v>2019</c:v>
                </c:pt>
                <c:pt idx="833">
                  <c:v>2019</c:v>
                </c:pt>
                <c:pt idx="834">
                  <c:v>2019</c:v>
                </c:pt>
                <c:pt idx="835">
                  <c:v>2019</c:v>
                </c:pt>
                <c:pt idx="836">
                  <c:v>2019</c:v>
                </c:pt>
                <c:pt idx="837">
                  <c:v>2019</c:v>
                </c:pt>
                <c:pt idx="838">
                  <c:v>2019</c:v>
                </c:pt>
                <c:pt idx="839">
                  <c:v>2019</c:v>
                </c:pt>
                <c:pt idx="840">
                  <c:v>2020</c:v>
                </c:pt>
                <c:pt idx="841">
                  <c:v>2020</c:v>
                </c:pt>
                <c:pt idx="842">
                  <c:v>2020</c:v>
                </c:pt>
                <c:pt idx="843">
                  <c:v>2020</c:v>
                </c:pt>
                <c:pt idx="844">
                  <c:v>2020</c:v>
                </c:pt>
                <c:pt idx="845">
                  <c:v>2020</c:v>
                </c:pt>
                <c:pt idx="846">
                  <c:v>2020</c:v>
                </c:pt>
                <c:pt idx="847">
                  <c:v>2020</c:v>
                </c:pt>
                <c:pt idx="848">
                  <c:v>2020</c:v>
                </c:pt>
                <c:pt idx="849">
                  <c:v>2020</c:v>
                </c:pt>
                <c:pt idx="850">
                  <c:v>2020</c:v>
                </c:pt>
                <c:pt idx="851">
                  <c:v>2020</c:v>
                </c:pt>
                <c:pt idx="852">
                  <c:v>2021</c:v>
                </c:pt>
                <c:pt idx="853">
                  <c:v>2021</c:v>
                </c:pt>
                <c:pt idx="854">
                  <c:v>2021</c:v>
                </c:pt>
                <c:pt idx="855">
                  <c:v>2021</c:v>
                </c:pt>
                <c:pt idx="856">
                  <c:v>2021</c:v>
                </c:pt>
                <c:pt idx="857">
                  <c:v>2021</c:v>
                </c:pt>
                <c:pt idx="858">
                  <c:v>2021</c:v>
                </c:pt>
                <c:pt idx="859">
                  <c:v>2021</c:v>
                </c:pt>
                <c:pt idx="860">
                  <c:v>2021</c:v>
                </c:pt>
                <c:pt idx="861">
                  <c:v>2021</c:v>
                </c:pt>
                <c:pt idx="862">
                  <c:v>2021</c:v>
                </c:pt>
                <c:pt idx="863">
                  <c:v>2021</c:v>
                </c:pt>
                <c:pt idx="864">
                  <c:v>2022</c:v>
                </c:pt>
                <c:pt idx="865">
                  <c:v>2022</c:v>
                </c:pt>
                <c:pt idx="866">
                  <c:v>2022</c:v>
                </c:pt>
                <c:pt idx="867">
                  <c:v>2022</c:v>
                </c:pt>
                <c:pt idx="868">
                  <c:v>2022</c:v>
                </c:pt>
                <c:pt idx="869">
                  <c:v>2022</c:v>
                </c:pt>
                <c:pt idx="870">
                  <c:v>2022</c:v>
                </c:pt>
                <c:pt idx="871">
                  <c:v>2022</c:v>
                </c:pt>
                <c:pt idx="872">
                  <c:v>2022</c:v>
                </c:pt>
                <c:pt idx="873">
                  <c:v>2022</c:v>
                </c:pt>
                <c:pt idx="874">
                  <c:v>2022</c:v>
                </c:pt>
                <c:pt idx="875">
                  <c:v>2022</c:v>
                </c:pt>
                <c:pt idx="876">
                  <c:v>2023</c:v>
                </c:pt>
                <c:pt idx="877">
                  <c:v>2023</c:v>
                </c:pt>
                <c:pt idx="878">
                  <c:v>2023</c:v>
                </c:pt>
                <c:pt idx="879">
                  <c:v>2023</c:v>
                </c:pt>
                <c:pt idx="880">
                  <c:v>2023</c:v>
                </c:pt>
                <c:pt idx="881">
                  <c:v>2023</c:v>
                </c:pt>
                <c:pt idx="882">
                  <c:v>2023</c:v>
                </c:pt>
                <c:pt idx="883">
                  <c:v>2023</c:v>
                </c:pt>
                <c:pt idx="884">
                  <c:v>2023</c:v>
                </c:pt>
                <c:pt idx="885">
                  <c:v>2023</c:v>
                </c:pt>
                <c:pt idx="886">
                  <c:v>2023</c:v>
                </c:pt>
                <c:pt idx="887">
                  <c:v>2023</c:v>
                </c:pt>
                <c:pt idx="888">
                  <c:v>2024</c:v>
                </c:pt>
                <c:pt idx="889">
                  <c:v>2024</c:v>
                </c:pt>
                <c:pt idx="890">
                  <c:v>2024</c:v>
                </c:pt>
                <c:pt idx="891">
                  <c:v>2024</c:v>
                </c:pt>
                <c:pt idx="892">
                  <c:v>2024</c:v>
                </c:pt>
                <c:pt idx="893">
                  <c:v>2024</c:v>
                </c:pt>
                <c:pt idx="894">
                  <c:v>2024</c:v>
                </c:pt>
                <c:pt idx="895">
                  <c:v>2024</c:v>
                </c:pt>
                <c:pt idx="896">
                  <c:v>2024</c:v>
                </c:pt>
                <c:pt idx="897">
                  <c:v>2024</c:v>
                </c:pt>
                <c:pt idx="898">
                  <c:v>2024</c:v>
                </c:pt>
                <c:pt idx="899">
                  <c:v>2024</c:v>
                </c:pt>
                <c:pt idx="900">
                  <c:v>2025</c:v>
                </c:pt>
                <c:pt idx="901">
                  <c:v>2025</c:v>
                </c:pt>
                <c:pt idx="902">
                  <c:v>2025</c:v>
                </c:pt>
                <c:pt idx="903">
                  <c:v>2025</c:v>
                </c:pt>
                <c:pt idx="904">
                  <c:v>2025</c:v>
                </c:pt>
                <c:pt idx="905">
                  <c:v>2025</c:v>
                </c:pt>
                <c:pt idx="906">
                  <c:v>2025</c:v>
                </c:pt>
                <c:pt idx="907">
                  <c:v>2025</c:v>
                </c:pt>
                <c:pt idx="908">
                  <c:v>2025</c:v>
                </c:pt>
                <c:pt idx="909">
                  <c:v>2025</c:v>
                </c:pt>
                <c:pt idx="910">
                  <c:v>2025</c:v>
                </c:pt>
                <c:pt idx="911">
                  <c:v>2025</c:v>
                </c:pt>
                <c:pt idx="912">
                  <c:v>2026</c:v>
                </c:pt>
                <c:pt idx="913">
                  <c:v>2026</c:v>
                </c:pt>
                <c:pt idx="914">
                  <c:v>2026</c:v>
                </c:pt>
                <c:pt idx="915">
                  <c:v>2026</c:v>
                </c:pt>
                <c:pt idx="916">
                  <c:v>2026</c:v>
                </c:pt>
                <c:pt idx="917">
                  <c:v>2026</c:v>
                </c:pt>
                <c:pt idx="918">
                  <c:v>2026</c:v>
                </c:pt>
                <c:pt idx="919">
                  <c:v>2026</c:v>
                </c:pt>
                <c:pt idx="920">
                  <c:v>2026</c:v>
                </c:pt>
                <c:pt idx="921">
                  <c:v>2026</c:v>
                </c:pt>
                <c:pt idx="922">
                  <c:v>2026</c:v>
                </c:pt>
                <c:pt idx="923">
                  <c:v>2026</c:v>
                </c:pt>
                <c:pt idx="924">
                  <c:v>2027</c:v>
                </c:pt>
                <c:pt idx="925">
                  <c:v>2027</c:v>
                </c:pt>
                <c:pt idx="926">
                  <c:v>2027</c:v>
                </c:pt>
                <c:pt idx="927">
                  <c:v>2027</c:v>
                </c:pt>
                <c:pt idx="928">
                  <c:v>2027</c:v>
                </c:pt>
                <c:pt idx="929">
                  <c:v>2027</c:v>
                </c:pt>
                <c:pt idx="930">
                  <c:v>2027</c:v>
                </c:pt>
                <c:pt idx="931">
                  <c:v>2027</c:v>
                </c:pt>
                <c:pt idx="932">
                  <c:v>2027</c:v>
                </c:pt>
                <c:pt idx="933">
                  <c:v>2027</c:v>
                </c:pt>
                <c:pt idx="934">
                  <c:v>2027</c:v>
                </c:pt>
                <c:pt idx="935">
                  <c:v>2027</c:v>
                </c:pt>
                <c:pt idx="936">
                  <c:v>2028</c:v>
                </c:pt>
                <c:pt idx="937">
                  <c:v>2028</c:v>
                </c:pt>
                <c:pt idx="938">
                  <c:v>2028</c:v>
                </c:pt>
                <c:pt idx="939">
                  <c:v>2028</c:v>
                </c:pt>
                <c:pt idx="940">
                  <c:v>2028</c:v>
                </c:pt>
                <c:pt idx="941">
                  <c:v>2028</c:v>
                </c:pt>
                <c:pt idx="942">
                  <c:v>2028</c:v>
                </c:pt>
                <c:pt idx="943">
                  <c:v>2028</c:v>
                </c:pt>
                <c:pt idx="944">
                  <c:v>2028</c:v>
                </c:pt>
                <c:pt idx="945">
                  <c:v>2028</c:v>
                </c:pt>
                <c:pt idx="946">
                  <c:v>2028</c:v>
                </c:pt>
                <c:pt idx="947">
                  <c:v>2028</c:v>
                </c:pt>
                <c:pt idx="948">
                  <c:v>2029</c:v>
                </c:pt>
                <c:pt idx="949">
                  <c:v>2029</c:v>
                </c:pt>
                <c:pt idx="950">
                  <c:v>2029</c:v>
                </c:pt>
                <c:pt idx="951">
                  <c:v>2029</c:v>
                </c:pt>
                <c:pt idx="952">
                  <c:v>2029</c:v>
                </c:pt>
                <c:pt idx="953">
                  <c:v>2029</c:v>
                </c:pt>
                <c:pt idx="954">
                  <c:v>2029</c:v>
                </c:pt>
                <c:pt idx="955">
                  <c:v>2029</c:v>
                </c:pt>
                <c:pt idx="956">
                  <c:v>2029</c:v>
                </c:pt>
                <c:pt idx="957">
                  <c:v>2029</c:v>
                </c:pt>
                <c:pt idx="958">
                  <c:v>2029</c:v>
                </c:pt>
                <c:pt idx="959">
                  <c:v>2029</c:v>
                </c:pt>
                <c:pt idx="960">
                  <c:v>2030</c:v>
                </c:pt>
                <c:pt idx="961">
                  <c:v>2030</c:v>
                </c:pt>
                <c:pt idx="962">
                  <c:v>2030</c:v>
                </c:pt>
                <c:pt idx="963">
                  <c:v>2030</c:v>
                </c:pt>
                <c:pt idx="964">
                  <c:v>2030</c:v>
                </c:pt>
                <c:pt idx="965">
                  <c:v>2030</c:v>
                </c:pt>
                <c:pt idx="966">
                  <c:v>2030</c:v>
                </c:pt>
                <c:pt idx="967">
                  <c:v>2030</c:v>
                </c:pt>
                <c:pt idx="968">
                  <c:v>2030</c:v>
                </c:pt>
                <c:pt idx="969">
                  <c:v>2030</c:v>
                </c:pt>
                <c:pt idx="970">
                  <c:v>2030</c:v>
                </c:pt>
                <c:pt idx="971">
                  <c:v>2030</c:v>
                </c:pt>
                <c:pt idx="972">
                  <c:v>2031</c:v>
                </c:pt>
                <c:pt idx="973">
                  <c:v>2031</c:v>
                </c:pt>
                <c:pt idx="974">
                  <c:v>2031</c:v>
                </c:pt>
                <c:pt idx="975">
                  <c:v>2031</c:v>
                </c:pt>
                <c:pt idx="976">
                  <c:v>2031</c:v>
                </c:pt>
                <c:pt idx="977">
                  <c:v>2031</c:v>
                </c:pt>
                <c:pt idx="978">
                  <c:v>2031</c:v>
                </c:pt>
                <c:pt idx="979">
                  <c:v>2031</c:v>
                </c:pt>
                <c:pt idx="980">
                  <c:v>2031</c:v>
                </c:pt>
                <c:pt idx="981">
                  <c:v>2031</c:v>
                </c:pt>
                <c:pt idx="982">
                  <c:v>2031</c:v>
                </c:pt>
                <c:pt idx="983">
                  <c:v>2031</c:v>
                </c:pt>
                <c:pt idx="984">
                  <c:v>2032</c:v>
                </c:pt>
                <c:pt idx="985">
                  <c:v>2032</c:v>
                </c:pt>
                <c:pt idx="986">
                  <c:v>2032</c:v>
                </c:pt>
                <c:pt idx="987">
                  <c:v>2032</c:v>
                </c:pt>
                <c:pt idx="988">
                  <c:v>2032</c:v>
                </c:pt>
                <c:pt idx="989">
                  <c:v>2032</c:v>
                </c:pt>
                <c:pt idx="990">
                  <c:v>2032</c:v>
                </c:pt>
                <c:pt idx="991">
                  <c:v>2032</c:v>
                </c:pt>
                <c:pt idx="992">
                  <c:v>2032</c:v>
                </c:pt>
                <c:pt idx="993">
                  <c:v>2032</c:v>
                </c:pt>
                <c:pt idx="994">
                  <c:v>2032</c:v>
                </c:pt>
                <c:pt idx="995">
                  <c:v>2032</c:v>
                </c:pt>
                <c:pt idx="996">
                  <c:v>2033</c:v>
                </c:pt>
                <c:pt idx="997">
                  <c:v>2033</c:v>
                </c:pt>
                <c:pt idx="998">
                  <c:v>2033</c:v>
                </c:pt>
                <c:pt idx="999">
                  <c:v>2033</c:v>
                </c:pt>
                <c:pt idx="1000">
                  <c:v>2033</c:v>
                </c:pt>
                <c:pt idx="1001">
                  <c:v>2033</c:v>
                </c:pt>
                <c:pt idx="1002">
                  <c:v>2033</c:v>
                </c:pt>
                <c:pt idx="1003">
                  <c:v>2033</c:v>
                </c:pt>
                <c:pt idx="1004">
                  <c:v>2033</c:v>
                </c:pt>
                <c:pt idx="1005">
                  <c:v>2033</c:v>
                </c:pt>
                <c:pt idx="1006">
                  <c:v>2033</c:v>
                </c:pt>
                <c:pt idx="1007">
                  <c:v>2033</c:v>
                </c:pt>
                <c:pt idx="1008">
                  <c:v>2034</c:v>
                </c:pt>
                <c:pt idx="1009">
                  <c:v>2034</c:v>
                </c:pt>
                <c:pt idx="1010">
                  <c:v>2034</c:v>
                </c:pt>
                <c:pt idx="1011">
                  <c:v>2034</c:v>
                </c:pt>
                <c:pt idx="1012">
                  <c:v>2034</c:v>
                </c:pt>
                <c:pt idx="1013">
                  <c:v>2034</c:v>
                </c:pt>
                <c:pt idx="1014">
                  <c:v>2034</c:v>
                </c:pt>
                <c:pt idx="1015">
                  <c:v>2034</c:v>
                </c:pt>
                <c:pt idx="1016">
                  <c:v>2034</c:v>
                </c:pt>
                <c:pt idx="1017">
                  <c:v>2034</c:v>
                </c:pt>
                <c:pt idx="1018">
                  <c:v>2034</c:v>
                </c:pt>
                <c:pt idx="1019">
                  <c:v>2034</c:v>
                </c:pt>
                <c:pt idx="1020">
                  <c:v>2035</c:v>
                </c:pt>
                <c:pt idx="1021">
                  <c:v>2035</c:v>
                </c:pt>
                <c:pt idx="1022">
                  <c:v>2035</c:v>
                </c:pt>
                <c:pt idx="1023">
                  <c:v>2035</c:v>
                </c:pt>
                <c:pt idx="1024">
                  <c:v>2035</c:v>
                </c:pt>
                <c:pt idx="1025">
                  <c:v>2035</c:v>
                </c:pt>
                <c:pt idx="1026">
                  <c:v>2035</c:v>
                </c:pt>
                <c:pt idx="1027">
                  <c:v>2035</c:v>
                </c:pt>
                <c:pt idx="1028">
                  <c:v>2035</c:v>
                </c:pt>
                <c:pt idx="1029">
                  <c:v>2035</c:v>
                </c:pt>
                <c:pt idx="1030">
                  <c:v>2035</c:v>
                </c:pt>
                <c:pt idx="1031">
                  <c:v>2035</c:v>
                </c:pt>
                <c:pt idx="1032">
                  <c:v>2036</c:v>
                </c:pt>
                <c:pt idx="1033">
                  <c:v>2036</c:v>
                </c:pt>
                <c:pt idx="1034">
                  <c:v>2036</c:v>
                </c:pt>
                <c:pt idx="1035">
                  <c:v>2036</c:v>
                </c:pt>
                <c:pt idx="1036">
                  <c:v>2036</c:v>
                </c:pt>
                <c:pt idx="1037">
                  <c:v>2036</c:v>
                </c:pt>
                <c:pt idx="1038">
                  <c:v>2036</c:v>
                </c:pt>
                <c:pt idx="1039">
                  <c:v>2036</c:v>
                </c:pt>
                <c:pt idx="1040">
                  <c:v>2036</c:v>
                </c:pt>
                <c:pt idx="1041">
                  <c:v>2036</c:v>
                </c:pt>
                <c:pt idx="1042">
                  <c:v>2036</c:v>
                </c:pt>
                <c:pt idx="1043">
                  <c:v>2036</c:v>
                </c:pt>
                <c:pt idx="1044">
                  <c:v>2037</c:v>
                </c:pt>
                <c:pt idx="1045">
                  <c:v>2037</c:v>
                </c:pt>
                <c:pt idx="1046">
                  <c:v>2037</c:v>
                </c:pt>
                <c:pt idx="1047">
                  <c:v>2037</c:v>
                </c:pt>
                <c:pt idx="1048">
                  <c:v>2037</c:v>
                </c:pt>
                <c:pt idx="1049">
                  <c:v>2037</c:v>
                </c:pt>
                <c:pt idx="1050">
                  <c:v>2037</c:v>
                </c:pt>
                <c:pt idx="1051">
                  <c:v>2037</c:v>
                </c:pt>
                <c:pt idx="1052">
                  <c:v>2037</c:v>
                </c:pt>
                <c:pt idx="1053">
                  <c:v>2037</c:v>
                </c:pt>
                <c:pt idx="1054">
                  <c:v>2037</c:v>
                </c:pt>
                <c:pt idx="1055">
                  <c:v>2037</c:v>
                </c:pt>
                <c:pt idx="1056">
                  <c:v>2038</c:v>
                </c:pt>
                <c:pt idx="1057">
                  <c:v>2038</c:v>
                </c:pt>
                <c:pt idx="1058">
                  <c:v>2038</c:v>
                </c:pt>
                <c:pt idx="1059">
                  <c:v>2038</c:v>
                </c:pt>
                <c:pt idx="1060">
                  <c:v>2038</c:v>
                </c:pt>
                <c:pt idx="1061">
                  <c:v>2038</c:v>
                </c:pt>
                <c:pt idx="1062">
                  <c:v>2038</c:v>
                </c:pt>
                <c:pt idx="1063">
                  <c:v>2038</c:v>
                </c:pt>
                <c:pt idx="1064">
                  <c:v>2038</c:v>
                </c:pt>
                <c:pt idx="1065">
                  <c:v>2038</c:v>
                </c:pt>
                <c:pt idx="1066">
                  <c:v>2038</c:v>
                </c:pt>
                <c:pt idx="1067">
                  <c:v>2038</c:v>
                </c:pt>
                <c:pt idx="1068">
                  <c:v>2039</c:v>
                </c:pt>
                <c:pt idx="1069">
                  <c:v>2039</c:v>
                </c:pt>
                <c:pt idx="1070">
                  <c:v>2039</c:v>
                </c:pt>
                <c:pt idx="1071">
                  <c:v>2039</c:v>
                </c:pt>
                <c:pt idx="1072">
                  <c:v>2039</c:v>
                </c:pt>
                <c:pt idx="1073">
                  <c:v>2039</c:v>
                </c:pt>
                <c:pt idx="1074">
                  <c:v>2039</c:v>
                </c:pt>
                <c:pt idx="1075">
                  <c:v>2039</c:v>
                </c:pt>
                <c:pt idx="1076">
                  <c:v>2039</c:v>
                </c:pt>
                <c:pt idx="1077">
                  <c:v>2039</c:v>
                </c:pt>
                <c:pt idx="1078">
                  <c:v>2039</c:v>
                </c:pt>
                <c:pt idx="1079">
                  <c:v>2039</c:v>
                </c:pt>
                <c:pt idx="1080">
                  <c:v>2040</c:v>
                </c:pt>
                <c:pt idx="1081">
                  <c:v>2040</c:v>
                </c:pt>
                <c:pt idx="1082">
                  <c:v>2040</c:v>
                </c:pt>
                <c:pt idx="1083">
                  <c:v>2040</c:v>
                </c:pt>
                <c:pt idx="1084">
                  <c:v>2040</c:v>
                </c:pt>
                <c:pt idx="1085">
                  <c:v>2040</c:v>
                </c:pt>
                <c:pt idx="1086">
                  <c:v>2040</c:v>
                </c:pt>
                <c:pt idx="1087">
                  <c:v>2040</c:v>
                </c:pt>
                <c:pt idx="1088">
                  <c:v>2040</c:v>
                </c:pt>
                <c:pt idx="1089">
                  <c:v>2040</c:v>
                </c:pt>
                <c:pt idx="1090">
                  <c:v>2040</c:v>
                </c:pt>
                <c:pt idx="1091">
                  <c:v>2040</c:v>
                </c:pt>
                <c:pt idx="1092">
                  <c:v>2041</c:v>
                </c:pt>
                <c:pt idx="1093">
                  <c:v>2041</c:v>
                </c:pt>
                <c:pt idx="1094">
                  <c:v>2041</c:v>
                </c:pt>
                <c:pt idx="1095">
                  <c:v>2041</c:v>
                </c:pt>
                <c:pt idx="1096">
                  <c:v>2041</c:v>
                </c:pt>
                <c:pt idx="1097">
                  <c:v>2041</c:v>
                </c:pt>
                <c:pt idx="1098">
                  <c:v>2041</c:v>
                </c:pt>
                <c:pt idx="1099">
                  <c:v>2041</c:v>
                </c:pt>
                <c:pt idx="1100">
                  <c:v>2041</c:v>
                </c:pt>
                <c:pt idx="1101">
                  <c:v>2041</c:v>
                </c:pt>
                <c:pt idx="1102">
                  <c:v>2041</c:v>
                </c:pt>
                <c:pt idx="1103">
                  <c:v>2041</c:v>
                </c:pt>
                <c:pt idx="1104">
                  <c:v>2042</c:v>
                </c:pt>
                <c:pt idx="1105">
                  <c:v>2042</c:v>
                </c:pt>
                <c:pt idx="1106">
                  <c:v>2042</c:v>
                </c:pt>
                <c:pt idx="1107">
                  <c:v>2042</c:v>
                </c:pt>
                <c:pt idx="1108">
                  <c:v>2042</c:v>
                </c:pt>
                <c:pt idx="1109">
                  <c:v>2042</c:v>
                </c:pt>
                <c:pt idx="1110">
                  <c:v>2042</c:v>
                </c:pt>
                <c:pt idx="1111">
                  <c:v>2042</c:v>
                </c:pt>
                <c:pt idx="1112">
                  <c:v>2042</c:v>
                </c:pt>
                <c:pt idx="1113">
                  <c:v>2042</c:v>
                </c:pt>
                <c:pt idx="1114">
                  <c:v>2042</c:v>
                </c:pt>
                <c:pt idx="1115">
                  <c:v>2042</c:v>
                </c:pt>
                <c:pt idx="1116">
                  <c:v>2043</c:v>
                </c:pt>
                <c:pt idx="1117">
                  <c:v>2043</c:v>
                </c:pt>
                <c:pt idx="1118">
                  <c:v>2043</c:v>
                </c:pt>
                <c:pt idx="1119">
                  <c:v>2043</c:v>
                </c:pt>
                <c:pt idx="1120">
                  <c:v>2043</c:v>
                </c:pt>
                <c:pt idx="1121">
                  <c:v>2043</c:v>
                </c:pt>
                <c:pt idx="1122">
                  <c:v>2043</c:v>
                </c:pt>
                <c:pt idx="1123">
                  <c:v>2043</c:v>
                </c:pt>
                <c:pt idx="1124">
                  <c:v>2043</c:v>
                </c:pt>
                <c:pt idx="1125">
                  <c:v>2043</c:v>
                </c:pt>
                <c:pt idx="1126">
                  <c:v>2043</c:v>
                </c:pt>
                <c:pt idx="1127">
                  <c:v>2043</c:v>
                </c:pt>
                <c:pt idx="1128">
                  <c:v>2044</c:v>
                </c:pt>
                <c:pt idx="1129">
                  <c:v>2044</c:v>
                </c:pt>
                <c:pt idx="1130">
                  <c:v>2044</c:v>
                </c:pt>
                <c:pt idx="1131">
                  <c:v>2044</c:v>
                </c:pt>
                <c:pt idx="1132">
                  <c:v>2044</c:v>
                </c:pt>
                <c:pt idx="1133">
                  <c:v>2044</c:v>
                </c:pt>
                <c:pt idx="1134">
                  <c:v>2044</c:v>
                </c:pt>
                <c:pt idx="1135">
                  <c:v>2044</c:v>
                </c:pt>
                <c:pt idx="1136">
                  <c:v>2044</c:v>
                </c:pt>
                <c:pt idx="1137">
                  <c:v>2044</c:v>
                </c:pt>
                <c:pt idx="1138">
                  <c:v>2044</c:v>
                </c:pt>
                <c:pt idx="1139">
                  <c:v>2044</c:v>
                </c:pt>
                <c:pt idx="1140">
                  <c:v>2045</c:v>
                </c:pt>
                <c:pt idx="1141">
                  <c:v>2045</c:v>
                </c:pt>
                <c:pt idx="1142">
                  <c:v>2045</c:v>
                </c:pt>
                <c:pt idx="1143">
                  <c:v>2045</c:v>
                </c:pt>
                <c:pt idx="1144">
                  <c:v>2045</c:v>
                </c:pt>
                <c:pt idx="1145">
                  <c:v>2045</c:v>
                </c:pt>
                <c:pt idx="1146">
                  <c:v>2045</c:v>
                </c:pt>
                <c:pt idx="1147">
                  <c:v>2045</c:v>
                </c:pt>
                <c:pt idx="1148">
                  <c:v>2045</c:v>
                </c:pt>
                <c:pt idx="1149">
                  <c:v>2045</c:v>
                </c:pt>
                <c:pt idx="1150">
                  <c:v>2045</c:v>
                </c:pt>
                <c:pt idx="1151">
                  <c:v>2045</c:v>
                </c:pt>
                <c:pt idx="1152">
                  <c:v>2046</c:v>
                </c:pt>
                <c:pt idx="1153">
                  <c:v>2046</c:v>
                </c:pt>
                <c:pt idx="1154">
                  <c:v>2046</c:v>
                </c:pt>
                <c:pt idx="1155">
                  <c:v>2046</c:v>
                </c:pt>
                <c:pt idx="1156">
                  <c:v>2046</c:v>
                </c:pt>
                <c:pt idx="1157">
                  <c:v>2046</c:v>
                </c:pt>
                <c:pt idx="1158">
                  <c:v>2046</c:v>
                </c:pt>
                <c:pt idx="1159">
                  <c:v>2046</c:v>
                </c:pt>
                <c:pt idx="1160">
                  <c:v>2046</c:v>
                </c:pt>
                <c:pt idx="1161">
                  <c:v>2046</c:v>
                </c:pt>
                <c:pt idx="1162">
                  <c:v>2046</c:v>
                </c:pt>
                <c:pt idx="1163">
                  <c:v>2046</c:v>
                </c:pt>
                <c:pt idx="1164">
                  <c:v>2047</c:v>
                </c:pt>
                <c:pt idx="1165">
                  <c:v>2047</c:v>
                </c:pt>
                <c:pt idx="1166">
                  <c:v>2047</c:v>
                </c:pt>
                <c:pt idx="1167">
                  <c:v>2047</c:v>
                </c:pt>
                <c:pt idx="1168">
                  <c:v>2047</c:v>
                </c:pt>
                <c:pt idx="1169">
                  <c:v>2047</c:v>
                </c:pt>
                <c:pt idx="1170">
                  <c:v>2047</c:v>
                </c:pt>
                <c:pt idx="1171">
                  <c:v>2047</c:v>
                </c:pt>
                <c:pt idx="1172">
                  <c:v>2047</c:v>
                </c:pt>
                <c:pt idx="1173">
                  <c:v>2047</c:v>
                </c:pt>
                <c:pt idx="1174">
                  <c:v>2047</c:v>
                </c:pt>
                <c:pt idx="1175">
                  <c:v>2047</c:v>
                </c:pt>
                <c:pt idx="1176">
                  <c:v>2048</c:v>
                </c:pt>
                <c:pt idx="1177">
                  <c:v>2048</c:v>
                </c:pt>
                <c:pt idx="1178">
                  <c:v>2048</c:v>
                </c:pt>
                <c:pt idx="1179">
                  <c:v>2048</c:v>
                </c:pt>
                <c:pt idx="1180">
                  <c:v>2048</c:v>
                </c:pt>
                <c:pt idx="1181">
                  <c:v>2048</c:v>
                </c:pt>
                <c:pt idx="1182">
                  <c:v>2048</c:v>
                </c:pt>
                <c:pt idx="1183">
                  <c:v>2048</c:v>
                </c:pt>
                <c:pt idx="1184">
                  <c:v>2048</c:v>
                </c:pt>
                <c:pt idx="1185">
                  <c:v>2048</c:v>
                </c:pt>
                <c:pt idx="1186">
                  <c:v>2048</c:v>
                </c:pt>
                <c:pt idx="1187">
                  <c:v>2048</c:v>
                </c:pt>
                <c:pt idx="1188">
                  <c:v>2049</c:v>
                </c:pt>
                <c:pt idx="1189">
                  <c:v>2049</c:v>
                </c:pt>
                <c:pt idx="1190">
                  <c:v>2049</c:v>
                </c:pt>
                <c:pt idx="1191">
                  <c:v>2049</c:v>
                </c:pt>
                <c:pt idx="1192">
                  <c:v>2049</c:v>
                </c:pt>
                <c:pt idx="1193">
                  <c:v>2049</c:v>
                </c:pt>
                <c:pt idx="1194">
                  <c:v>2049</c:v>
                </c:pt>
                <c:pt idx="1195">
                  <c:v>2049</c:v>
                </c:pt>
                <c:pt idx="1196">
                  <c:v>2049</c:v>
                </c:pt>
                <c:pt idx="1197">
                  <c:v>2049</c:v>
                </c:pt>
                <c:pt idx="1198">
                  <c:v>2049</c:v>
                </c:pt>
                <c:pt idx="1199">
                  <c:v>2049</c:v>
                </c:pt>
                <c:pt idx="1200">
                  <c:v>2050</c:v>
                </c:pt>
              </c:numCache>
            </c:numRef>
          </c:cat>
          <c:val>
            <c:numRef>
              <c:f>Sheet1!$O$17:$O$1217</c:f>
              <c:numCache>
                <c:formatCode>General</c:formatCode>
                <c:ptCount val="1201"/>
                <c:pt idx="0">
                  <c:v>7.5201562482036369E-2</c:v>
                </c:pt>
                <c:pt idx="1">
                  <c:v>7.1582462736363789E-2</c:v>
                </c:pt>
                <c:pt idx="2">
                  <c:v>6.9927902963385843E-2</c:v>
                </c:pt>
                <c:pt idx="3">
                  <c:v>6.36576947797486E-2</c:v>
                </c:pt>
                <c:pt idx="4">
                  <c:v>5.7441653002292058E-2</c:v>
                </c:pt>
                <c:pt idx="5">
                  <c:v>5.2283185349600518E-2</c:v>
                </c:pt>
                <c:pt idx="6">
                  <c:v>4.8147518618372034E-2</c:v>
                </c:pt>
                <c:pt idx="7">
                  <c:v>4.6462923781278323E-2</c:v>
                </c:pt>
                <c:pt idx="8">
                  <c:v>4.8620496027585662E-2</c:v>
                </c:pt>
                <c:pt idx="9">
                  <c:v>4.7360847228651574E-2</c:v>
                </c:pt>
                <c:pt idx="10">
                  <c:v>4.8432372861580891E-2</c:v>
                </c:pt>
                <c:pt idx="11">
                  <c:v>5.1360527607733956E-2</c:v>
                </c:pt>
                <c:pt idx="12">
                  <c:v>5.3987708995749409E-2</c:v>
                </c:pt>
                <c:pt idx="13">
                  <c:v>5.6111242390662147E-2</c:v>
                </c:pt>
                <c:pt idx="14">
                  <c:v>6.189668328936699E-2</c:v>
                </c:pt>
                <c:pt idx="15">
                  <c:v>6.8017229139987534E-2</c:v>
                </c:pt>
                <c:pt idx="16">
                  <c:v>7.6636061921178042E-2</c:v>
                </c:pt>
                <c:pt idx="17">
                  <c:v>8.6047236793182338E-2</c:v>
                </c:pt>
                <c:pt idx="18">
                  <c:v>9.4663534958287818E-2</c:v>
                </c:pt>
                <c:pt idx="19">
                  <c:v>0.10229698002022984</c:v>
                </c:pt>
                <c:pt idx="20">
                  <c:v>0.1102288088769762</c:v>
                </c:pt>
                <c:pt idx="21">
                  <c:v>0.11566449599490854</c:v>
                </c:pt>
                <c:pt idx="22">
                  <c:v>0.11818478221389264</c:v>
                </c:pt>
                <c:pt idx="23">
                  <c:v>0.12176915303927258</c:v>
                </c:pt>
                <c:pt idx="24">
                  <c:v>0.12406267944719696</c:v>
                </c:pt>
                <c:pt idx="25">
                  <c:v>0.12791993510708211</c:v>
                </c:pt>
                <c:pt idx="26">
                  <c:v>0.13239416685509223</c:v>
                </c:pt>
                <c:pt idx="27">
                  <c:v>0.13146327294160687</c:v>
                </c:pt>
                <c:pt idx="28">
                  <c:v>0.12949532148091611</c:v>
                </c:pt>
                <c:pt idx="29">
                  <c:v>0.13012360485687852</c:v>
                </c:pt>
                <c:pt idx="30">
                  <c:v>0.13244668414576005</c:v>
                </c:pt>
                <c:pt idx="31">
                  <c:v>0.13683304846931474</c:v>
                </c:pt>
                <c:pt idx="32">
                  <c:v>0.14252635503506436</c:v>
                </c:pt>
                <c:pt idx="33">
                  <c:v>0.14516085730508829</c:v>
                </c:pt>
                <c:pt idx="34">
                  <c:v>0.14649434640729006</c:v>
                </c:pt>
                <c:pt idx="35">
                  <c:v>0.1491140837030267</c:v>
                </c:pt>
                <c:pt idx="36">
                  <c:v>0.15286134303268045</c:v>
                </c:pt>
                <c:pt idx="37">
                  <c:v>0.15681155248049594</c:v>
                </c:pt>
                <c:pt idx="38">
                  <c:v>0.16132050969278491</c:v>
                </c:pt>
                <c:pt idx="39">
                  <c:v>0.16607377687465777</c:v>
                </c:pt>
                <c:pt idx="40">
                  <c:v>0.16858669739979026</c:v>
                </c:pt>
                <c:pt idx="41">
                  <c:v>0.17044899363302787</c:v>
                </c:pt>
                <c:pt idx="42">
                  <c:v>0.17159766345401822</c:v>
                </c:pt>
                <c:pt idx="43">
                  <c:v>0.17483996508906713</c:v>
                </c:pt>
                <c:pt idx="44">
                  <c:v>0.17320519011819924</c:v>
                </c:pt>
                <c:pt idx="45">
                  <c:v>0.16793678876896054</c:v>
                </c:pt>
                <c:pt idx="46">
                  <c:v>0.16361223324867677</c:v>
                </c:pt>
                <c:pt idx="47">
                  <c:v>0.15830323701030757</c:v>
                </c:pt>
                <c:pt idx="48">
                  <c:v>0.15310635590349991</c:v>
                </c:pt>
                <c:pt idx="49">
                  <c:v>0.15029092351845544</c:v>
                </c:pt>
                <c:pt idx="50">
                  <c:v>0.14328920519455954</c:v>
                </c:pt>
                <c:pt idx="51">
                  <c:v>0.1327727988670615</c:v>
                </c:pt>
                <c:pt idx="52">
                  <c:v>0.12202166965976971</c:v>
                </c:pt>
                <c:pt idx="53">
                  <c:v>0.11384436043301309</c:v>
                </c:pt>
                <c:pt idx="54">
                  <c:v>0.10588244553816281</c:v>
                </c:pt>
                <c:pt idx="55">
                  <c:v>9.8159775728993051E-2</c:v>
                </c:pt>
                <c:pt idx="56">
                  <c:v>8.8139096423879362E-2</c:v>
                </c:pt>
                <c:pt idx="57">
                  <c:v>7.9429278787811392E-2</c:v>
                </c:pt>
                <c:pt idx="58">
                  <c:v>6.8796744711727892E-2</c:v>
                </c:pt>
                <c:pt idx="59">
                  <c:v>6.156217431653218E-2</c:v>
                </c:pt>
                <c:pt idx="60">
                  <c:v>5.460443396151396E-2</c:v>
                </c:pt>
                <c:pt idx="61">
                  <c:v>4.6561196005238045E-2</c:v>
                </c:pt>
                <c:pt idx="62">
                  <c:v>3.7120137870100232E-2</c:v>
                </c:pt>
                <c:pt idx="63">
                  <c:v>2.7399164694139163E-2</c:v>
                </c:pt>
                <c:pt idx="64">
                  <c:v>1.4662528915555383E-2</c:v>
                </c:pt>
                <c:pt idx="65">
                  <c:v>5.7448842684162445E-3</c:v>
                </c:pt>
                <c:pt idx="66">
                  <c:v>-2.7541599989720261E-3</c:v>
                </c:pt>
                <c:pt idx="67">
                  <c:v>-1.0145724834849493E-2</c:v>
                </c:pt>
                <c:pt idx="68">
                  <c:v>-1.5849349155050239E-2</c:v>
                </c:pt>
                <c:pt idx="69">
                  <c:v>-2.226531955966269E-2</c:v>
                </c:pt>
                <c:pt idx="70">
                  <c:v>-2.9280960349063554E-2</c:v>
                </c:pt>
                <c:pt idx="71">
                  <c:v>-3.2678204117927351E-2</c:v>
                </c:pt>
                <c:pt idx="72">
                  <c:v>-3.4892504765521838E-2</c:v>
                </c:pt>
                <c:pt idx="73">
                  <c:v>-3.8324595125078326E-2</c:v>
                </c:pt>
                <c:pt idx="74">
                  <c:v>-4.0700658558018014E-2</c:v>
                </c:pt>
                <c:pt idx="75">
                  <c:v>-4.2073006061683904E-2</c:v>
                </c:pt>
                <c:pt idx="76">
                  <c:v>-4.4264027608910739E-2</c:v>
                </c:pt>
                <c:pt idx="77">
                  <c:v>-4.4489140367937836E-2</c:v>
                </c:pt>
                <c:pt idx="78">
                  <c:v>-4.1986781881451947E-2</c:v>
                </c:pt>
                <c:pt idx="79">
                  <c:v>-3.8740630359093163E-2</c:v>
                </c:pt>
                <c:pt idx="80">
                  <c:v>-3.5342063951125977E-2</c:v>
                </c:pt>
                <c:pt idx="81">
                  <c:v>-2.7802758159185016E-2</c:v>
                </c:pt>
                <c:pt idx="82">
                  <c:v>-2.08745011520046E-2</c:v>
                </c:pt>
                <c:pt idx="83">
                  <c:v>-1.3184041382892413E-2</c:v>
                </c:pt>
                <c:pt idx="84">
                  <c:v>-1.9415748553436823E-3</c:v>
                </c:pt>
                <c:pt idx="85">
                  <c:v>1.1739427766875213E-2</c:v>
                </c:pt>
                <c:pt idx="86">
                  <c:v>2.5622346905018009E-2</c:v>
                </c:pt>
                <c:pt idx="87">
                  <c:v>4.1949365511487632E-2</c:v>
                </c:pt>
                <c:pt idx="88">
                  <c:v>5.7461941977151883E-2</c:v>
                </c:pt>
                <c:pt idx="89">
                  <c:v>7.4166590719872583E-2</c:v>
                </c:pt>
                <c:pt idx="90">
                  <c:v>9.1250749466233128E-2</c:v>
                </c:pt>
                <c:pt idx="91">
                  <c:v>0.1075263298179045</c:v>
                </c:pt>
                <c:pt idx="92">
                  <c:v>0.12167558885162462</c:v>
                </c:pt>
                <c:pt idx="93">
                  <c:v>0.13434531799567362</c:v>
                </c:pt>
                <c:pt idx="94">
                  <c:v>0.14771330794229237</c:v>
                </c:pt>
                <c:pt idx="95">
                  <c:v>0.16112951705850753</c:v>
                </c:pt>
                <c:pt idx="96">
                  <c:v>0.17290440326502687</c:v>
                </c:pt>
                <c:pt idx="97">
                  <c:v>0.18267426763359632</c:v>
                </c:pt>
                <c:pt idx="98">
                  <c:v>0.19070320591282919</c:v>
                </c:pt>
                <c:pt idx="99">
                  <c:v>0.19798464449413561</c:v>
                </c:pt>
                <c:pt idx="100">
                  <c:v>0.20669357298105187</c:v>
                </c:pt>
                <c:pt idx="101">
                  <c:v>0.21369395764692353</c:v>
                </c:pt>
                <c:pt idx="102">
                  <c:v>0.21989007379935799</c:v>
                </c:pt>
                <c:pt idx="103">
                  <c:v>0.22342942598624274</c:v>
                </c:pt>
                <c:pt idx="104">
                  <c:v>0.22590308893909905</c:v>
                </c:pt>
                <c:pt idx="105">
                  <c:v>0.22884540725348732</c:v>
                </c:pt>
                <c:pt idx="106">
                  <c:v>0.23280482801487876</c:v>
                </c:pt>
                <c:pt idx="107">
                  <c:v>0.23520820719576488</c:v>
                </c:pt>
                <c:pt idx="108">
                  <c:v>0.23961978069118725</c:v>
                </c:pt>
                <c:pt idx="109">
                  <c:v>0.24225901422224416</c:v>
                </c:pt>
                <c:pt idx="110">
                  <c:v>0.24284238742551317</c:v>
                </c:pt>
                <c:pt idx="111">
                  <c:v>0.24192363940844608</c:v>
                </c:pt>
                <c:pt idx="112">
                  <c:v>0.24075014929729266</c:v>
                </c:pt>
                <c:pt idx="113">
                  <c:v>0.23843138446355744</c:v>
                </c:pt>
                <c:pt idx="114">
                  <c:v>0.23762182054862085</c:v>
                </c:pt>
                <c:pt idx="115">
                  <c:v>0.23736976571856086</c:v>
                </c:pt>
                <c:pt idx="116">
                  <c:v>0.2367161262313692</c:v>
                </c:pt>
                <c:pt idx="117">
                  <c:v>0.23417123533092821</c:v>
                </c:pt>
                <c:pt idx="118">
                  <c:v>0.23153076311965295</c:v>
                </c:pt>
                <c:pt idx="119">
                  <c:v>0.2282213552489242</c:v>
                </c:pt>
                <c:pt idx="120">
                  <c:v>0.22554799623057212</c:v>
                </c:pt>
                <c:pt idx="121">
                  <c:v>0.22296596338816746</c:v>
                </c:pt>
                <c:pt idx="122">
                  <c:v>0.22130388178547086</c:v>
                </c:pt>
                <c:pt idx="123">
                  <c:v>0.21793685207955557</c:v>
                </c:pt>
                <c:pt idx="124">
                  <c:v>0.21467637562267505</c:v>
                </c:pt>
                <c:pt idx="125">
                  <c:v>0.21191820834470887</c:v>
                </c:pt>
                <c:pt idx="126">
                  <c:v>0.20925445808742155</c:v>
                </c:pt>
                <c:pt idx="127">
                  <c:v>0.20609813528154747</c:v>
                </c:pt>
                <c:pt idx="128">
                  <c:v>0.2038935772329446</c:v>
                </c:pt>
                <c:pt idx="129">
                  <c:v>0.20060538697032837</c:v>
                </c:pt>
                <c:pt idx="130">
                  <c:v>0.19754360884097774</c:v>
                </c:pt>
                <c:pt idx="131">
                  <c:v>0.19556964650684022</c:v>
                </c:pt>
                <c:pt idx="132">
                  <c:v>0.19268084642236694</c:v>
                </c:pt>
                <c:pt idx="133">
                  <c:v>0.19054806556889956</c:v>
                </c:pt>
                <c:pt idx="134">
                  <c:v>0.18798127802956233</c:v>
                </c:pt>
                <c:pt idx="135">
                  <c:v>0.18412287576293146</c:v>
                </c:pt>
                <c:pt idx="136">
                  <c:v>0.18044003360334451</c:v>
                </c:pt>
                <c:pt idx="137">
                  <c:v>0.17467429797401302</c:v>
                </c:pt>
                <c:pt idx="138">
                  <c:v>0.16904052993497756</c:v>
                </c:pt>
                <c:pt idx="139">
                  <c:v>0.16439291540748546</c:v>
                </c:pt>
                <c:pt idx="140">
                  <c:v>0.15739283466443096</c:v>
                </c:pt>
                <c:pt idx="141">
                  <c:v>0.15137843373271898</c:v>
                </c:pt>
                <c:pt idx="142">
                  <c:v>0.14459709996747244</c:v>
                </c:pt>
                <c:pt idx="143">
                  <c:v>0.13623603376007609</c:v>
                </c:pt>
                <c:pt idx="144">
                  <c:v>0.12922066023935977</c:v>
                </c:pt>
                <c:pt idx="145">
                  <c:v>0.123708038785749</c:v>
                </c:pt>
                <c:pt idx="146">
                  <c:v>0.11630050691808977</c:v>
                </c:pt>
                <c:pt idx="147">
                  <c:v>0.10986836990959571</c:v>
                </c:pt>
                <c:pt idx="148">
                  <c:v>0.1042416095877705</c:v>
                </c:pt>
                <c:pt idx="149">
                  <c:v>9.8596622289688782E-2</c:v>
                </c:pt>
                <c:pt idx="150">
                  <c:v>9.3410371935520861E-2</c:v>
                </c:pt>
                <c:pt idx="151">
                  <c:v>8.8422457936369728E-2</c:v>
                </c:pt>
                <c:pt idx="152">
                  <c:v>8.2053486087564381E-2</c:v>
                </c:pt>
                <c:pt idx="153">
                  <c:v>7.6961498258895283E-2</c:v>
                </c:pt>
                <c:pt idx="154">
                  <c:v>7.3748425924386365E-2</c:v>
                </c:pt>
                <c:pt idx="155">
                  <c:v>7.0908095838042473E-2</c:v>
                </c:pt>
                <c:pt idx="156">
                  <c:v>6.7723156102016305E-2</c:v>
                </c:pt>
                <c:pt idx="157">
                  <c:v>6.5371152228136858E-2</c:v>
                </c:pt>
                <c:pt idx="158">
                  <c:v>6.2185468884095846E-2</c:v>
                </c:pt>
                <c:pt idx="159">
                  <c:v>6.0399532503063263E-2</c:v>
                </c:pt>
                <c:pt idx="160">
                  <c:v>5.9884412088813455E-2</c:v>
                </c:pt>
                <c:pt idx="161">
                  <c:v>6.1777629728817361E-2</c:v>
                </c:pt>
                <c:pt idx="162">
                  <c:v>6.2431104960111554E-2</c:v>
                </c:pt>
                <c:pt idx="163">
                  <c:v>6.0601636703121665E-2</c:v>
                </c:pt>
                <c:pt idx="164">
                  <c:v>5.7615078968091239E-2</c:v>
                </c:pt>
                <c:pt idx="165">
                  <c:v>5.2018096531691982E-2</c:v>
                </c:pt>
                <c:pt idx="166">
                  <c:v>4.6371525468567508E-2</c:v>
                </c:pt>
                <c:pt idx="167">
                  <c:v>3.9910569404363251E-2</c:v>
                </c:pt>
                <c:pt idx="168">
                  <c:v>3.088789631084219E-2</c:v>
                </c:pt>
                <c:pt idx="169">
                  <c:v>1.8901717652566607E-2</c:v>
                </c:pt>
                <c:pt idx="170">
                  <c:v>5.6975542956172126E-3</c:v>
                </c:pt>
                <c:pt idx="171">
                  <c:v>-1.0682170742391492E-2</c:v>
                </c:pt>
                <c:pt idx="172">
                  <c:v>-2.4845982736396786E-2</c:v>
                </c:pt>
                <c:pt idx="173">
                  <c:v>-3.8988456111461282E-2</c:v>
                </c:pt>
                <c:pt idx="174">
                  <c:v>-5.2671770737310337E-2</c:v>
                </c:pt>
                <c:pt idx="175">
                  <c:v>-6.4183328293100805E-2</c:v>
                </c:pt>
                <c:pt idx="176">
                  <c:v>-7.3162424117228911E-2</c:v>
                </c:pt>
                <c:pt idx="177">
                  <c:v>-7.9840850735001578E-2</c:v>
                </c:pt>
                <c:pt idx="178">
                  <c:v>-8.2869787153887112E-2</c:v>
                </c:pt>
                <c:pt idx="179">
                  <c:v>-8.1799117921410328E-2</c:v>
                </c:pt>
                <c:pt idx="180">
                  <c:v>-7.906926735640836E-2</c:v>
                </c:pt>
                <c:pt idx="181">
                  <c:v>-7.599994520065248E-2</c:v>
                </c:pt>
                <c:pt idx="182">
                  <c:v>-7.1591858072583309E-2</c:v>
                </c:pt>
                <c:pt idx="183">
                  <c:v>-6.4325401746959082E-2</c:v>
                </c:pt>
                <c:pt idx="184">
                  <c:v>-5.5257349021763727E-2</c:v>
                </c:pt>
                <c:pt idx="185">
                  <c:v>-4.3718173787015639E-2</c:v>
                </c:pt>
                <c:pt idx="186">
                  <c:v>-3.2279972690859332E-2</c:v>
                </c:pt>
                <c:pt idx="187">
                  <c:v>-2.304584103857981E-2</c:v>
                </c:pt>
                <c:pt idx="188">
                  <c:v>-1.5131145864379587E-2</c:v>
                </c:pt>
                <c:pt idx="189">
                  <c:v>-8.9640998222299227E-3</c:v>
                </c:pt>
                <c:pt idx="190">
                  <c:v>-3.0898125897269512E-3</c:v>
                </c:pt>
                <c:pt idx="191">
                  <c:v>3.2048960000158827E-3</c:v>
                </c:pt>
                <c:pt idx="192">
                  <c:v>1.028549201605021E-2</c:v>
                </c:pt>
                <c:pt idx="193">
                  <c:v>1.4094266083316893E-2</c:v>
                </c:pt>
                <c:pt idx="194">
                  <c:v>1.7831955322904401E-2</c:v>
                </c:pt>
                <c:pt idx="195">
                  <c:v>1.8508882791456124E-2</c:v>
                </c:pt>
                <c:pt idx="196">
                  <c:v>1.8885779320877615E-2</c:v>
                </c:pt>
                <c:pt idx="197">
                  <c:v>1.8497279929657377E-2</c:v>
                </c:pt>
                <c:pt idx="198">
                  <c:v>1.8390485359886476E-2</c:v>
                </c:pt>
                <c:pt idx="199">
                  <c:v>1.6691760465083111E-2</c:v>
                </c:pt>
                <c:pt idx="200">
                  <c:v>1.5640801836118566E-2</c:v>
                </c:pt>
                <c:pt idx="201">
                  <c:v>1.7262467027091968E-2</c:v>
                </c:pt>
                <c:pt idx="202">
                  <c:v>1.8542488019919871E-2</c:v>
                </c:pt>
                <c:pt idx="203">
                  <c:v>1.7388297886644071E-2</c:v>
                </c:pt>
                <c:pt idx="204">
                  <c:v>1.4760780400320065E-2</c:v>
                </c:pt>
                <c:pt idx="205">
                  <c:v>1.0977543837541272E-2</c:v>
                </c:pt>
                <c:pt idx="206">
                  <c:v>7.3751375760235469E-3</c:v>
                </c:pt>
                <c:pt idx="207">
                  <c:v>8.0552126935437684E-3</c:v>
                </c:pt>
                <c:pt idx="208">
                  <c:v>9.869426130562773E-3</c:v>
                </c:pt>
                <c:pt idx="209">
                  <c:v>9.4762782947411285E-3</c:v>
                </c:pt>
                <c:pt idx="210">
                  <c:v>9.8316086683367127E-3</c:v>
                </c:pt>
                <c:pt idx="211">
                  <c:v>9.3068924181638479E-3</c:v>
                </c:pt>
                <c:pt idx="212">
                  <c:v>6.9728065597936453E-3</c:v>
                </c:pt>
                <c:pt idx="213">
                  <c:v>5.3723031876304617E-3</c:v>
                </c:pt>
                <c:pt idx="214">
                  <c:v>5.2490206394569796E-3</c:v>
                </c:pt>
                <c:pt idx="215">
                  <c:v>4.5622356498682759E-3</c:v>
                </c:pt>
                <c:pt idx="216">
                  <c:v>4.8870567529328592E-3</c:v>
                </c:pt>
                <c:pt idx="217">
                  <c:v>6.8237765999125156E-3</c:v>
                </c:pt>
                <c:pt idx="218">
                  <c:v>7.3352057581853765E-3</c:v>
                </c:pt>
                <c:pt idx="219">
                  <c:v>7.6923145310186982E-3</c:v>
                </c:pt>
                <c:pt idx="220">
                  <c:v>8.6974922297980359E-3</c:v>
                </c:pt>
                <c:pt idx="221">
                  <c:v>1.1735911196329206E-2</c:v>
                </c:pt>
                <c:pt idx="222">
                  <c:v>1.731407776776888E-2</c:v>
                </c:pt>
                <c:pt idx="223">
                  <c:v>2.2843230355770024E-2</c:v>
                </c:pt>
                <c:pt idx="224">
                  <c:v>2.9735203279414858E-2</c:v>
                </c:pt>
                <c:pt idx="225">
                  <c:v>3.7530635336769008E-2</c:v>
                </c:pt>
                <c:pt idx="226">
                  <c:v>4.4158188241208159E-2</c:v>
                </c:pt>
                <c:pt idx="227">
                  <c:v>5.0760061818267484E-2</c:v>
                </c:pt>
                <c:pt idx="228">
                  <c:v>5.6958917044276927E-2</c:v>
                </c:pt>
                <c:pt idx="229">
                  <c:v>6.0790096505133083E-2</c:v>
                </c:pt>
                <c:pt idx="230">
                  <c:v>6.6587628541158378E-2</c:v>
                </c:pt>
                <c:pt idx="231">
                  <c:v>7.3096012163082369E-2</c:v>
                </c:pt>
                <c:pt idx="232">
                  <c:v>7.8820226138415911E-2</c:v>
                </c:pt>
                <c:pt idx="233">
                  <c:v>8.2336072873944413E-2</c:v>
                </c:pt>
                <c:pt idx="234">
                  <c:v>8.4519544878119607E-2</c:v>
                </c:pt>
                <c:pt idx="235">
                  <c:v>8.6181998589732453E-2</c:v>
                </c:pt>
                <c:pt idx="236">
                  <c:v>8.8768808022366155E-2</c:v>
                </c:pt>
                <c:pt idx="237">
                  <c:v>9.2006250038644849E-2</c:v>
                </c:pt>
                <c:pt idx="238">
                  <c:v>9.1822693729454619E-2</c:v>
                </c:pt>
                <c:pt idx="239">
                  <c:v>9.0241732598857941E-2</c:v>
                </c:pt>
                <c:pt idx="240">
                  <c:v>8.9601538828971414E-2</c:v>
                </c:pt>
                <c:pt idx="241">
                  <c:v>8.7517746067809654E-2</c:v>
                </c:pt>
                <c:pt idx="242">
                  <c:v>8.4966660957300502E-2</c:v>
                </c:pt>
                <c:pt idx="243">
                  <c:v>8.2459207827778866E-2</c:v>
                </c:pt>
                <c:pt idx="244">
                  <c:v>7.6760237235003845E-2</c:v>
                </c:pt>
                <c:pt idx="245">
                  <c:v>6.9541892686698026E-2</c:v>
                </c:pt>
                <c:pt idx="246">
                  <c:v>6.2234407541159262E-2</c:v>
                </c:pt>
                <c:pt idx="247">
                  <c:v>5.3256646542539213E-2</c:v>
                </c:pt>
                <c:pt idx="248">
                  <c:v>4.5195504864328495E-2</c:v>
                </c:pt>
                <c:pt idx="249">
                  <c:v>3.9371071504793048E-2</c:v>
                </c:pt>
                <c:pt idx="250">
                  <c:v>3.3021230153194366E-2</c:v>
                </c:pt>
                <c:pt idx="251">
                  <c:v>2.8207311169749363E-2</c:v>
                </c:pt>
                <c:pt idx="252">
                  <c:v>2.2237980633212282E-2</c:v>
                </c:pt>
                <c:pt idx="253">
                  <c:v>1.4340988349945714E-2</c:v>
                </c:pt>
                <c:pt idx="254">
                  <c:v>6.6564179457330036E-3</c:v>
                </c:pt>
                <c:pt idx="255">
                  <c:v>2.0984185949718581E-3</c:v>
                </c:pt>
                <c:pt idx="256">
                  <c:v>-1.1435396867963109E-3</c:v>
                </c:pt>
                <c:pt idx="257">
                  <c:v>-1.1808034086983232E-3</c:v>
                </c:pt>
                <c:pt idx="258">
                  <c:v>-4.1741159166800573E-4</c:v>
                </c:pt>
                <c:pt idx="259">
                  <c:v>-1.4513490099042842E-4</c:v>
                </c:pt>
                <c:pt idx="260">
                  <c:v>5.5374212603388241E-4</c:v>
                </c:pt>
                <c:pt idx="261">
                  <c:v>4.4020807286376563E-3</c:v>
                </c:pt>
                <c:pt idx="262">
                  <c:v>1.2279169766111479E-2</c:v>
                </c:pt>
                <c:pt idx="263">
                  <c:v>2.4774623244424653E-2</c:v>
                </c:pt>
                <c:pt idx="264">
                  <c:v>3.7486210269861306E-2</c:v>
                </c:pt>
                <c:pt idx="265">
                  <c:v>4.9453454562920739E-2</c:v>
                </c:pt>
                <c:pt idx="266">
                  <c:v>6.1702581943970117E-2</c:v>
                </c:pt>
                <c:pt idx="267">
                  <c:v>7.7357596976423762E-2</c:v>
                </c:pt>
                <c:pt idx="268">
                  <c:v>9.6044283047927365E-2</c:v>
                </c:pt>
                <c:pt idx="269">
                  <c:v>0.11762198917731083</c:v>
                </c:pt>
                <c:pt idx="270">
                  <c:v>0.13723240933029013</c:v>
                </c:pt>
                <c:pt idx="271">
                  <c:v>0.1520938317823923</c:v>
                </c:pt>
                <c:pt idx="272">
                  <c:v>0.16563174436837105</c:v>
                </c:pt>
                <c:pt idx="273">
                  <c:v>0.17681611052561624</c:v>
                </c:pt>
                <c:pt idx="274">
                  <c:v>0.18507920728586377</c:v>
                </c:pt>
                <c:pt idx="275">
                  <c:v>0.19182318639603888</c:v>
                </c:pt>
                <c:pt idx="276">
                  <c:v>0.19599372205518192</c:v>
                </c:pt>
                <c:pt idx="277">
                  <c:v>0.19532572655290606</c:v>
                </c:pt>
                <c:pt idx="278">
                  <c:v>0.19308206277907392</c:v>
                </c:pt>
                <c:pt idx="279">
                  <c:v>0.18846306810708488</c:v>
                </c:pt>
                <c:pt idx="280">
                  <c:v>0.17919769132382507</c:v>
                </c:pt>
                <c:pt idx="281">
                  <c:v>0.16866369497501088</c:v>
                </c:pt>
                <c:pt idx="282">
                  <c:v>0.15754573147058343</c:v>
                </c:pt>
                <c:pt idx="283">
                  <c:v>0.14492579752945334</c:v>
                </c:pt>
                <c:pt idx="284">
                  <c:v>0.13314084932800171</c:v>
                </c:pt>
                <c:pt idx="285">
                  <c:v>0.12479078591685641</c:v>
                </c:pt>
                <c:pt idx="286">
                  <c:v>0.11644522988029969</c:v>
                </c:pt>
                <c:pt idx="287">
                  <c:v>0.10757619149210947</c:v>
                </c:pt>
                <c:pt idx="288">
                  <c:v>9.9988558568725752E-2</c:v>
                </c:pt>
                <c:pt idx="289">
                  <c:v>9.2733299989674126E-2</c:v>
                </c:pt>
                <c:pt idx="290">
                  <c:v>8.4321647796304994E-2</c:v>
                </c:pt>
                <c:pt idx="291">
                  <c:v>7.8344744677200678E-2</c:v>
                </c:pt>
                <c:pt idx="292">
                  <c:v>7.5813492344645128E-2</c:v>
                </c:pt>
                <c:pt idx="293">
                  <c:v>7.4183113742481599E-2</c:v>
                </c:pt>
                <c:pt idx="294">
                  <c:v>7.2747170627526503E-2</c:v>
                </c:pt>
                <c:pt idx="295">
                  <c:v>7.0260153227608965E-2</c:v>
                </c:pt>
                <c:pt idx="296">
                  <c:v>6.5300050949687563E-2</c:v>
                </c:pt>
                <c:pt idx="297">
                  <c:v>5.9827005778785206E-2</c:v>
                </c:pt>
                <c:pt idx="298">
                  <c:v>5.4973172328904127E-2</c:v>
                </c:pt>
                <c:pt idx="299">
                  <c:v>5.0775049554397905E-2</c:v>
                </c:pt>
                <c:pt idx="300">
                  <c:v>4.5431727656456096E-2</c:v>
                </c:pt>
                <c:pt idx="301">
                  <c:v>3.8227136975786773E-2</c:v>
                </c:pt>
                <c:pt idx="302">
                  <c:v>3.0328747986019044E-2</c:v>
                </c:pt>
                <c:pt idx="303">
                  <c:v>2.3982483320509673E-2</c:v>
                </c:pt>
                <c:pt idx="304">
                  <c:v>1.6426041848977033E-2</c:v>
                </c:pt>
                <c:pt idx="305">
                  <c:v>7.8694165751327129E-3</c:v>
                </c:pt>
                <c:pt idx="306">
                  <c:v>-9.2329562051314106E-4</c:v>
                </c:pt>
                <c:pt idx="307">
                  <c:v>-9.395635668996663E-3</c:v>
                </c:pt>
                <c:pt idx="308">
                  <c:v>-1.7794287562345929E-2</c:v>
                </c:pt>
                <c:pt idx="309">
                  <c:v>-2.1997357962982817E-2</c:v>
                </c:pt>
                <c:pt idx="310">
                  <c:v>-2.2617717401643912E-2</c:v>
                </c:pt>
                <c:pt idx="311">
                  <c:v>-2.1361874105039418E-2</c:v>
                </c:pt>
                <c:pt idx="312">
                  <c:v>-1.8691562088783611E-2</c:v>
                </c:pt>
                <c:pt idx="313">
                  <c:v>-1.387036379395225E-2</c:v>
                </c:pt>
                <c:pt idx="314">
                  <c:v>-9.0364444665031341E-3</c:v>
                </c:pt>
                <c:pt idx="315">
                  <c:v>-2.3931477256264777E-3</c:v>
                </c:pt>
                <c:pt idx="316">
                  <c:v>8.5585638679928615E-3</c:v>
                </c:pt>
                <c:pt idx="317">
                  <c:v>2.051733810700896E-2</c:v>
                </c:pt>
                <c:pt idx="318">
                  <c:v>3.1473410683577369E-2</c:v>
                </c:pt>
                <c:pt idx="319">
                  <c:v>4.3415452123449785E-2</c:v>
                </c:pt>
                <c:pt idx="320">
                  <c:v>5.6419377429042294E-2</c:v>
                </c:pt>
                <c:pt idx="321">
                  <c:v>6.6073075237242887E-2</c:v>
                </c:pt>
                <c:pt idx="322">
                  <c:v>7.6535252893760203E-2</c:v>
                </c:pt>
                <c:pt idx="323">
                  <c:v>8.8088113640660493E-2</c:v>
                </c:pt>
                <c:pt idx="324">
                  <c:v>9.7497306706289033E-2</c:v>
                </c:pt>
                <c:pt idx="325">
                  <c:v>0.10641312407235044</c:v>
                </c:pt>
                <c:pt idx="326">
                  <c:v>0.11817256358834054</c:v>
                </c:pt>
                <c:pt idx="327">
                  <c:v>0.12860270627740314</c:v>
                </c:pt>
                <c:pt idx="328">
                  <c:v>0.13928394902869534</c:v>
                </c:pt>
                <c:pt idx="329">
                  <c:v>0.15131431720489461</c:v>
                </c:pt>
                <c:pt idx="330">
                  <c:v>0.162748240352697</c:v>
                </c:pt>
                <c:pt idx="331">
                  <c:v>0.17468433524974836</c:v>
                </c:pt>
                <c:pt idx="332">
                  <c:v>0.18428294747372262</c:v>
                </c:pt>
                <c:pt idx="333">
                  <c:v>0.19129623406586574</c:v>
                </c:pt>
                <c:pt idx="334">
                  <c:v>0.19697586327204128</c:v>
                </c:pt>
                <c:pt idx="335">
                  <c:v>0.20262716762964963</c:v>
                </c:pt>
                <c:pt idx="336">
                  <c:v>0.20958205362219001</c:v>
                </c:pt>
                <c:pt idx="337">
                  <c:v>0.21593179900756079</c:v>
                </c:pt>
                <c:pt idx="338">
                  <c:v>0.2195569949174758</c:v>
                </c:pt>
                <c:pt idx="339">
                  <c:v>0.22108853344161791</c:v>
                </c:pt>
                <c:pt idx="340">
                  <c:v>0.22250037629556238</c:v>
                </c:pt>
                <c:pt idx="341">
                  <c:v>0.22548718398070916</c:v>
                </c:pt>
                <c:pt idx="342">
                  <c:v>0.22860287312424277</c:v>
                </c:pt>
                <c:pt idx="343">
                  <c:v>0.22929887090605949</c:v>
                </c:pt>
                <c:pt idx="344">
                  <c:v>0.23304089919780896</c:v>
                </c:pt>
                <c:pt idx="345">
                  <c:v>0.23818850804973579</c:v>
                </c:pt>
                <c:pt idx="346">
                  <c:v>0.24426067022327153</c:v>
                </c:pt>
                <c:pt idx="347">
                  <c:v>0.25105151865219616</c:v>
                </c:pt>
                <c:pt idx="348">
                  <c:v>0.25754581638696061</c:v>
                </c:pt>
                <c:pt idx="349">
                  <c:v>0.26246748251730001</c:v>
                </c:pt>
                <c:pt idx="350">
                  <c:v>0.26835963829045861</c:v>
                </c:pt>
                <c:pt idx="351">
                  <c:v>0.27495818975954117</c:v>
                </c:pt>
                <c:pt idx="352">
                  <c:v>0.28247114354191921</c:v>
                </c:pt>
                <c:pt idx="353">
                  <c:v>0.28841832616215729</c:v>
                </c:pt>
                <c:pt idx="354">
                  <c:v>0.29535140592896603</c:v>
                </c:pt>
                <c:pt idx="355">
                  <c:v>0.30304794994793893</c:v>
                </c:pt>
                <c:pt idx="356">
                  <c:v>0.31064063987681806</c:v>
                </c:pt>
                <c:pt idx="357">
                  <c:v>0.31873020614190378</c:v>
                </c:pt>
                <c:pt idx="358">
                  <c:v>0.32778363676722516</c:v>
                </c:pt>
                <c:pt idx="359">
                  <c:v>0.33474211781036761</c:v>
                </c:pt>
                <c:pt idx="360">
                  <c:v>0.33945578899021261</c:v>
                </c:pt>
                <c:pt idx="361">
                  <c:v>0.34426354478811982</c:v>
                </c:pt>
                <c:pt idx="362">
                  <c:v>0.34967344428163089</c:v>
                </c:pt>
                <c:pt idx="363">
                  <c:v>0.35534433356174644</c:v>
                </c:pt>
                <c:pt idx="364">
                  <c:v>0.36012810592287647</c:v>
                </c:pt>
                <c:pt idx="365">
                  <c:v>0.36311831714905307</c:v>
                </c:pt>
                <c:pt idx="366">
                  <c:v>0.36423078319343605</c:v>
                </c:pt>
                <c:pt idx="367">
                  <c:v>0.36723355931606189</c:v>
                </c:pt>
                <c:pt idx="368">
                  <c:v>0.37037499517610079</c:v>
                </c:pt>
                <c:pt idx="369">
                  <c:v>0.37155130276136283</c:v>
                </c:pt>
                <c:pt idx="370">
                  <c:v>0.37145618135047015</c:v>
                </c:pt>
                <c:pt idx="371">
                  <c:v>0.3694447682887721</c:v>
                </c:pt>
                <c:pt idx="372">
                  <c:v>0.36770700190878158</c:v>
                </c:pt>
                <c:pt idx="373">
                  <c:v>0.36999555058685224</c:v>
                </c:pt>
                <c:pt idx="374">
                  <c:v>0.37273155272284614</c:v>
                </c:pt>
                <c:pt idx="375">
                  <c:v>0.37218632847117539</c:v>
                </c:pt>
                <c:pt idx="376">
                  <c:v>0.37048394242583171</c:v>
                </c:pt>
                <c:pt idx="377">
                  <c:v>0.36823586490812754</c:v>
                </c:pt>
                <c:pt idx="378">
                  <c:v>0.36628388332974499</c:v>
                </c:pt>
                <c:pt idx="379">
                  <c:v>0.36588788068027572</c:v>
                </c:pt>
                <c:pt idx="380">
                  <c:v>0.36380408880256665</c:v>
                </c:pt>
                <c:pt idx="381">
                  <c:v>0.36202812260120359</c:v>
                </c:pt>
                <c:pt idx="382">
                  <c:v>0.36115953279597346</c:v>
                </c:pt>
                <c:pt idx="383">
                  <c:v>0.361470634698903</c:v>
                </c:pt>
                <c:pt idx="384">
                  <c:v>0.36249994415662562</c:v>
                </c:pt>
                <c:pt idx="385">
                  <c:v>0.36385306493860609</c:v>
                </c:pt>
                <c:pt idx="386">
                  <c:v>0.36456559643896719</c:v>
                </c:pt>
                <c:pt idx="387">
                  <c:v>0.36836320353776753</c:v>
                </c:pt>
                <c:pt idx="388">
                  <c:v>0.37390437110163327</c:v>
                </c:pt>
                <c:pt idx="389">
                  <c:v>0.38293021527454596</c:v>
                </c:pt>
                <c:pt idx="390">
                  <c:v>0.392719851609791</c:v>
                </c:pt>
                <c:pt idx="391">
                  <c:v>0.4021313291109766</c:v>
                </c:pt>
                <c:pt idx="392">
                  <c:v>0.41142977526573349</c:v>
                </c:pt>
                <c:pt idx="393">
                  <c:v>0.42102774587539421</c:v>
                </c:pt>
                <c:pt idx="394">
                  <c:v>0.42833175019851583</c:v>
                </c:pt>
                <c:pt idx="395">
                  <c:v>0.4347638065904082</c:v>
                </c:pt>
                <c:pt idx="396">
                  <c:v>0.43945461981814748</c:v>
                </c:pt>
                <c:pt idx="397">
                  <c:v>0.44162438564714601</c:v>
                </c:pt>
                <c:pt idx="398">
                  <c:v>0.44098545224267344</c:v>
                </c:pt>
                <c:pt idx="399">
                  <c:v>0.43781863817635713</c:v>
                </c:pt>
                <c:pt idx="400">
                  <c:v>0.43252145701599815</c:v>
                </c:pt>
                <c:pt idx="401">
                  <c:v>0.42424282872946312</c:v>
                </c:pt>
                <c:pt idx="402">
                  <c:v>0.41206969315557884</c:v>
                </c:pt>
                <c:pt idx="403">
                  <c:v>0.39999158285491526</c:v>
                </c:pt>
                <c:pt idx="404">
                  <c:v>0.38749354662275126</c:v>
                </c:pt>
                <c:pt idx="405">
                  <c:v>0.37443756797056266</c:v>
                </c:pt>
                <c:pt idx="406">
                  <c:v>0.36146857461511478</c:v>
                </c:pt>
                <c:pt idx="407">
                  <c:v>0.34861732800572376</c:v>
                </c:pt>
                <c:pt idx="408">
                  <c:v>0.33545476303334354</c:v>
                </c:pt>
                <c:pt idx="409">
                  <c:v>0.32717873917856033</c:v>
                </c:pt>
                <c:pt idx="410">
                  <c:v>0.3211731150970214</c:v>
                </c:pt>
                <c:pt idx="411">
                  <c:v>0.31363774658986371</c:v>
                </c:pt>
                <c:pt idx="412">
                  <c:v>0.30468619478629189</c:v>
                </c:pt>
                <c:pt idx="413">
                  <c:v>0.29671638243346959</c:v>
                </c:pt>
                <c:pt idx="414">
                  <c:v>0.28913705649331978</c:v>
                </c:pt>
                <c:pt idx="415">
                  <c:v>0.28213248087688836</c:v>
                </c:pt>
                <c:pt idx="416">
                  <c:v>0.27717470075637735</c:v>
                </c:pt>
                <c:pt idx="417">
                  <c:v>0.2699916513929565</c:v>
                </c:pt>
                <c:pt idx="418">
                  <c:v>0.26441576383557186</c:v>
                </c:pt>
                <c:pt idx="419">
                  <c:v>0.25941073110791502</c:v>
                </c:pt>
                <c:pt idx="420">
                  <c:v>0.25370404799018426</c:v>
                </c:pt>
                <c:pt idx="421">
                  <c:v>0.24729992183099581</c:v>
                </c:pt>
                <c:pt idx="422">
                  <c:v>0.24423901464176317</c:v>
                </c:pt>
                <c:pt idx="423">
                  <c:v>0.24074994650319731</c:v>
                </c:pt>
                <c:pt idx="424">
                  <c:v>0.2399524381436568</c:v>
                </c:pt>
                <c:pt idx="425">
                  <c:v>0.23916079396776227</c:v>
                </c:pt>
                <c:pt idx="426">
                  <c:v>0.2379135813457168</c:v>
                </c:pt>
                <c:pt idx="427">
                  <c:v>0.23697305719997386</c:v>
                </c:pt>
                <c:pt idx="428">
                  <c:v>0.23732337224113381</c:v>
                </c:pt>
                <c:pt idx="429">
                  <c:v>0.24002214499040825</c:v>
                </c:pt>
                <c:pt idx="430">
                  <c:v>0.24150265114767416</c:v>
                </c:pt>
                <c:pt idx="431">
                  <c:v>0.24322813564053797</c:v>
                </c:pt>
                <c:pt idx="432">
                  <c:v>0.24720420402946988</c:v>
                </c:pt>
                <c:pt idx="433">
                  <c:v>0.25359012521614283</c:v>
                </c:pt>
                <c:pt idx="434">
                  <c:v>0.25810688644172008</c:v>
                </c:pt>
                <c:pt idx="435">
                  <c:v>0.26452241450181646</c:v>
                </c:pt>
                <c:pt idx="436">
                  <c:v>0.27194686575744187</c:v>
                </c:pt>
                <c:pt idx="437">
                  <c:v>0.27976788882010589</c:v>
                </c:pt>
                <c:pt idx="438">
                  <c:v>0.28931447204879451</c:v>
                </c:pt>
                <c:pt idx="439">
                  <c:v>0.30239067520275142</c:v>
                </c:pt>
                <c:pt idx="440">
                  <c:v>0.31478601078110757</c:v>
                </c:pt>
                <c:pt idx="441">
                  <c:v>0.32718130470091644</c:v>
                </c:pt>
                <c:pt idx="442">
                  <c:v>0.34001012938951841</c:v>
                </c:pt>
                <c:pt idx="443">
                  <c:v>0.35243478514226934</c:v>
                </c:pt>
                <c:pt idx="444">
                  <c:v>0.36466479466005158</c:v>
                </c:pt>
                <c:pt idx="445">
                  <c:v>0.3788323776607756</c:v>
                </c:pt>
                <c:pt idx="446">
                  <c:v>0.39241378746634881</c:v>
                </c:pt>
                <c:pt idx="447">
                  <c:v>0.40556611375761165</c:v>
                </c:pt>
                <c:pt idx="448">
                  <c:v>0.41728830215861418</c:v>
                </c:pt>
                <c:pt idx="449">
                  <c:v>0.42765886544750686</c:v>
                </c:pt>
                <c:pt idx="450">
                  <c:v>0.43669187536073922</c:v>
                </c:pt>
                <c:pt idx="451">
                  <c:v>0.44415822335050115</c:v>
                </c:pt>
                <c:pt idx="452">
                  <c:v>0.44981213528029002</c:v>
                </c:pt>
                <c:pt idx="453">
                  <c:v>0.45281859209253295</c:v>
                </c:pt>
                <c:pt idx="454">
                  <c:v>0.45290208925693948</c:v>
                </c:pt>
                <c:pt idx="455">
                  <c:v>0.4505021870308713</c:v>
                </c:pt>
                <c:pt idx="456">
                  <c:v>0.44535248258542337</c:v>
                </c:pt>
                <c:pt idx="457">
                  <c:v>0.43873200289428099</c:v>
                </c:pt>
                <c:pt idx="458">
                  <c:v>0.432654845040435</c:v>
                </c:pt>
                <c:pt idx="459">
                  <c:v>0.42545363815558679</c:v>
                </c:pt>
                <c:pt idx="460">
                  <c:v>0.41517743558158476</c:v>
                </c:pt>
                <c:pt idx="461">
                  <c:v>0.40364996836131978</c:v>
                </c:pt>
                <c:pt idx="462">
                  <c:v>0.39101235022130343</c:v>
                </c:pt>
                <c:pt idx="463">
                  <c:v>0.37899588682763796</c:v>
                </c:pt>
                <c:pt idx="464">
                  <c:v>0.36950701650276041</c:v>
                </c:pt>
                <c:pt idx="465">
                  <c:v>0.36131628270567945</c:v>
                </c:pt>
                <c:pt idx="466">
                  <c:v>0.35493687509626343</c:v>
                </c:pt>
                <c:pt idx="467">
                  <c:v>0.34906490336330048</c:v>
                </c:pt>
                <c:pt idx="468">
                  <c:v>0.34256338668741559</c:v>
                </c:pt>
                <c:pt idx="469">
                  <c:v>0.33859206016401217</c:v>
                </c:pt>
                <c:pt idx="470">
                  <c:v>0.3358346584193293</c:v>
                </c:pt>
                <c:pt idx="471">
                  <c:v>0.33616344894535877</c:v>
                </c:pt>
                <c:pt idx="472">
                  <c:v>0.33840150718423156</c:v>
                </c:pt>
                <c:pt idx="473">
                  <c:v>0.34005250933694703</c:v>
                </c:pt>
                <c:pt idx="474">
                  <c:v>0.34262958598866111</c:v>
                </c:pt>
                <c:pt idx="475">
                  <c:v>0.34771481644897839</c:v>
                </c:pt>
                <c:pt idx="476">
                  <c:v>0.35053045482433026</c:v>
                </c:pt>
                <c:pt idx="477">
                  <c:v>0.35536422605912532</c:v>
                </c:pt>
                <c:pt idx="478">
                  <c:v>0.36040452529965267</c:v>
                </c:pt>
                <c:pt idx="479">
                  <c:v>0.36447883943214993</c:v>
                </c:pt>
                <c:pt idx="480">
                  <c:v>0.37002774987169623</c:v>
                </c:pt>
                <c:pt idx="481">
                  <c:v>0.37833844282182683</c:v>
                </c:pt>
                <c:pt idx="482">
                  <c:v>0.38328174414059962</c:v>
                </c:pt>
                <c:pt idx="483">
                  <c:v>0.38967048490396422</c:v>
                </c:pt>
                <c:pt idx="484">
                  <c:v>0.39479526448541336</c:v>
                </c:pt>
                <c:pt idx="485">
                  <c:v>0.39797827315603657</c:v>
                </c:pt>
                <c:pt idx="486">
                  <c:v>0.4012821916604763</c:v>
                </c:pt>
                <c:pt idx="487">
                  <c:v>0.40506840937124738</c:v>
                </c:pt>
                <c:pt idx="488">
                  <c:v>0.40721433066811141</c:v>
                </c:pt>
                <c:pt idx="489">
                  <c:v>0.4099802657575366</c:v>
                </c:pt>
                <c:pt idx="490">
                  <c:v>0.41305080072594264</c:v>
                </c:pt>
                <c:pt idx="491">
                  <c:v>0.41439024676668557</c:v>
                </c:pt>
                <c:pt idx="492">
                  <c:v>0.41473529939128767</c:v>
                </c:pt>
                <c:pt idx="493">
                  <c:v>0.41350011935819952</c:v>
                </c:pt>
                <c:pt idx="494">
                  <c:v>0.41256455293574268</c:v>
                </c:pt>
                <c:pt idx="495">
                  <c:v>0.41273581013318561</c:v>
                </c:pt>
                <c:pt idx="496">
                  <c:v>0.41446618975398986</c:v>
                </c:pt>
                <c:pt idx="497">
                  <c:v>0.41611036616697028</c:v>
                </c:pt>
                <c:pt idx="498">
                  <c:v>0.41716627669223633</c:v>
                </c:pt>
                <c:pt idx="499">
                  <c:v>0.41659816124321714</c:v>
                </c:pt>
                <c:pt idx="500">
                  <c:v>0.41787973559418434</c:v>
                </c:pt>
                <c:pt idx="501">
                  <c:v>0.41888506835949652</c:v>
                </c:pt>
                <c:pt idx="502">
                  <c:v>0.41826067809794665</c:v>
                </c:pt>
                <c:pt idx="503">
                  <c:v>0.41619917330431444</c:v>
                </c:pt>
                <c:pt idx="504">
                  <c:v>0.41258955520291385</c:v>
                </c:pt>
                <c:pt idx="505">
                  <c:v>0.40893473801489316</c:v>
                </c:pt>
                <c:pt idx="506">
                  <c:v>0.40679973775234601</c:v>
                </c:pt>
                <c:pt idx="507">
                  <c:v>0.4031695718219856</c:v>
                </c:pt>
                <c:pt idx="508">
                  <c:v>0.39714361894522682</c:v>
                </c:pt>
                <c:pt idx="509">
                  <c:v>0.38694421052240263</c:v>
                </c:pt>
                <c:pt idx="510">
                  <c:v>0.37550709942938548</c:v>
                </c:pt>
                <c:pt idx="511">
                  <c:v>0.36504602746414527</c:v>
                </c:pt>
                <c:pt idx="512">
                  <c:v>0.35802505333739387</c:v>
                </c:pt>
                <c:pt idx="513">
                  <c:v>0.35392419000703496</c:v>
                </c:pt>
                <c:pt idx="514">
                  <c:v>0.34905157086053856</c:v>
                </c:pt>
                <c:pt idx="515">
                  <c:v>0.34387517715423799</c:v>
                </c:pt>
                <c:pt idx="516">
                  <c:v>0.3408177396159448</c:v>
                </c:pt>
                <c:pt idx="517">
                  <c:v>0.33848623924093807</c:v>
                </c:pt>
                <c:pt idx="518">
                  <c:v>0.33924702791058031</c:v>
                </c:pt>
                <c:pt idx="519">
                  <c:v>0.34286550432406759</c:v>
                </c:pt>
                <c:pt idx="520">
                  <c:v>0.34363125942814932</c:v>
                </c:pt>
                <c:pt idx="521">
                  <c:v>0.34223640927392135</c:v>
                </c:pt>
                <c:pt idx="522">
                  <c:v>0.34063096422553241</c:v>
                </c:pt>
                <c:pt idx="523">
                  <c:v>0.33944938499697247</c:v>
                </c:pt>
                <c:pt idx="524">
                  <c:v>0.3402094310326319</c:v>
                </c:pt>
                <c:pt idx="525">
                  <c:v>0.34072024071415391</c:v>
                </c:pt>
                <c:pt idx="526">
                  <c:v>0.34133775421039553</c:v>
                </c:pt>
                <c:pt idx="527">
                  <c:v>0.34162828196385631</c:v>
                </c:pt>
                <c:pt idx="528">
                  <c:v>0.34138255699965792</c:v>
                </c:pt>
                <c:pt idx="529">
                  <c:v>0.34211688527866385</c:v>
                </c:pt>
                <c:pt idx="530">
                  <c:v>0.34674634430769341</c:v>
                </c:pt>
                <c:pt idx="531">
                  <c:v>0.35171319096518638</c:v>
                </c:pt>
                <c:pt idx="532">
                  <c:v>0.3578672440374428</c:v>
                </c:pt>
                <c:pt idx="533">
                  <c:v>0.36476559640602141</c:v>
                </c:pt>
                <c:pt idx="534">
                  <c:v>0.37065940565176791</c:v>
                </c:pt>
                <c:pt idx="535">
                  <c:v>0.37692699306702515</c:v>
                </c:pt>
                <c:pt idx="536">
                  <c:v>0.38418687009060709</c:v>
                </c:pt>
                <c:pt idx="537">
                  <c:v>0.39094381227389402</c:v>
                </c:pt>
                <c:pt idx="538">
                  <c:v>0.39701758621377087</c:v>
                </c:pt>
                <c:pt idx="539">
                  <c:v>0.4020661256753385</c:v>
                </c:pt>
                <c:pt idx="540">
                  <c:v>0.4045948448769075</c:v>
                </c:pt>
                <c:pt idx="541">
                  <c:v>0.4058090392605645</c:v>
                </c:pt>
                <c:pt idx="542">
                  <c:v>0.40478139643916422</c:v>
                </c:pt>
                <c:pt idx="543">
                  <c:v>0.40440617600981194</c:v>
                </c:pt>
                <c:pt idx="544">
                  <c:v>0.40378366147002742</c:v>
                </c:pt>
                <c:pt idx="545">
                  <c:v>0.40162089602160123</c:v>
                </c:pt>
                <c:pt idx="546">
                  <c:v>0.39805444479437613</c:v>
                </c:pt>
                <c:pt idx="547">
                  <c:v>0.39471292513071377</c:v>
                </c:pt>
                <c:pt idx="548">
                  <c:v>0.39050484047024087</c:v>
                </c:pt>
                <c:pt idx="549">
                  <c:v>0.38786589212577199</c:v>
                </c:pt>
                <c:pt idx="550">
                  <c:v>0.38569203896343979</c:v>
                </c:pt>
                <c:pt idx="551">
                  <c:v>0.38238034072886823</c:v>
                </c:pt>
                <c:pt idx="552">
                  <c:v>0.37883815138006455</c:v>
                </c:pt>
                <c:pt idx="553">
                  <c:v>0.37688732864118613</c:v>
                </c:pt>
                <c:pt idx="554">
                  <c:v>0.37423541392055543</c:v>
                </c:pt>
                <c:pt idx="555">
                  <c:v>0.37444187567009224</c:v>
                </c:pt>
                <c:pt idx="556">
                  <c:v>0.37486395100857978</c:v>
                </c:pt>
                <c:pt idx="557">
                  <c:v>0.37364136587916741</c:v>
                </c:pt>
                <c:pt idx="558">
                  <c:v>0.37116709280939519</c:v>
                </c:pt>
                <c:pt idx="559">
                  <c:v>0.36972531943131198</c:v>
                </c:pt>
                <c:pt idx="560">
                  <c:v>0.37177804674524512</c:v>
                </c:pt>
                <c:pt idx="561">
                  <c:v>0.3773198199012468</c:v>
                </c:pt>
                <c:pt idx="562">
                  <c:v>0.38631773485187132</c:v>
                </c:pt>
                <c:pt idx="563">
                  <c:v>0.3960155020134008</c:v>
                </c:pt>
                <c:pt idx="564">
                  <c:v>0.40575171120838582</c:v>
                </c:pt>
                <c:pt idx="565">
                  <c:v>0.41701166977705884</c:v>
                </c:pt>
                <c:pt idx="566">
                  <c:v>0.42924092380770035</c:v>
                </c:pt>
                <c:pt idx="567">
                  <c:v>0.44485476542089936</c:v>
                </c:pt>
                <c:pt idx="568">
                  <c:v>0.46521403792361055</c:v>
                </c:pt>
                <c:pt idx="569">
                  <c:v>0.4877529849283902</c:v>
                </c:pt>
                <c:pt idx="570">
                  <c:v>0.5118568021816764</c:v>
                </c:pt>
                <c:pt idx="571">
                  <c:v>0.5350211463220923</c:v>
                </c:pt>
                <c:pt idx="572">
                  <c:v>0.55401025216900668</c:v>
                </c:pt>
                <c:pt idx="573">
                  <c:v>0.57137663575250242</c:v>
                </c:pt>
                <c:pt idx="574">
                  <c:v>0.58338789115117207</c:v>
                </c:pt>
                <c:pt idx="575">
                  <c:v>0.5925264301349048</c:v>
                </c:pt>
                <c:pt idx="576">
                  <c:v>0.60026929529641715</c:v>
                </c:pt>
                <c:pt idx="577">
                  <c:v>0.60670882409503968</c:v>
                </c:pt>
                <c:pt idx="578">
                  <c:v>0.6120269865611847</c:v>
                </c:pt>
                <c:pt idx="579">
                  <c:v>0.61356520081096344</c:v>
                </c:pt>
                <c:pt idx="580">
                  <c:v>0.61064686812802593</c:v>
                </c:pt>
                <c:pt idx="581">
                  <c:v>0.6029819859522938</c:v>
                </c:pt>
                <c:pt idx="582">
                  <c:v>0.59181804452971831</c:v>
                </c:pt>
                <c:pt idx="583">
                  <c:v>0.58057567679191957</c:v>
                </c:pt>
                <c:pt idx="584">
                  <c:v>0.56914212208399473</c:v>
                </c:pt>
                <c:pt idx="585">
                  <c:v>0.55797299986881432</c:v>
                </c:pt>
                <c:pt idx="586">
                  <c:v>0.54908200378923178</c:v>
                </c:pt>
                <c:pt idx="587">
                  <c:v>0.53966529278567843</c:v>
                </c:pt>
                <c:pt idx="588">
                  <c:v>0.529048313131805</c:v>
                </c:pt>
                <c:pt idx="589">
                  <c:v>0.51890855418223325</c:v>
                </c:pt>
                <c:pt idx="590">
                  <c:v>0.50953023813046594</c:v>
                </c:pt>
                <c:pt idx="591">
                  <c:v>0.50216119230268852</c:v>
                </c:pt>
                <c:pt idx="592">
                  <c:v>0.49597917920838142</c:v>
                </c:pt>
                <c:pt idx="593">
                  <c:v>0.48983627405893387</c:v>
                </c:pt>
                <c:pt idx="594">
                  <c:v>0.48225188356174009</c:v>
                </c:pt>
                <c:pt idx="595">
                  <c:v>0.4742884906038885</c:v>
                </c:pt>
                <c:pt idx="596">
                  <c:v>0.46899993123723971</c:v>
                </c:pt>
                <c:pt idx="597">
                  <c:v>0.46631008527203199</c:v>
                </c:pt>
                <c:pt idx="598">
                  <c:v>0.46201977108937592</c:v>
                </c:pt>
                <c:pt idx="599">
                  <c:v>0.45767151280804447</c:v>
                </c:pt>
                <c:pt idx="600">
                  <c:v>0.45342074293325407</c:v>
                </c:pt>
                <c:pt idx="601">
                  <c:v>0.44951525394571135</c:v>
                </c:pt>
                <c:pt idx="602">
                  <c:v>0.44845843005209135</c:v>
                </c:pt>
                <c:pt idx="603">
                  <c:v>0.44967266521225829</c:v>
                </c:pt>
                <c:pt idx="604">
                  <c:v>0.45008292283617346</c:v>
                </c:pt>
                <c:pt idx="605">
                  <c:v>0.45026769377641612</c:v>
                </c:pt>
                <c:pt idx="606">
                  <c:v>0.45002532246112614</c:v>
                </c:pt>
                <c:pt idx="607">
                  <c:v>0.44973082316863744</c:v>
                </c:pt>
                <c:pt idx="608">
                  <c:v>0.45055233861690891</c:v>
                </c:pt>
                <c:pt idx="609">
                  <c:v>0.45089211045634847</c:v>
                </c:pt>
                <c:pt idx="610">
                  <c:v>0.45115602460384774</c:v>
                </c:pt>
                <c:pt idx="611">
                  <c:v>0.45276569079079465</c:v>
                </c:pt>
                <c:pt idx="612">
                  <c:v>0.45377440477995229</c:v>
                </c:pt>
                <c:pt idx="613">
                  <c:v>0.45348647705607376</c:v>
                </c:pt>
                <c:pt idx="614">
                  <c:v>0.4550369427533581</c:v>
                </c:pt>
                <c:pt idx="615">
                  <c:v>0.45875844072917166</c:v>
                </c:pt>
                <c:pt idx="616">
                  <c:v>0.46180704751475693</c:v>
                </c:pt>
                <c:pt idx="617">
                  <c:v>0.46605090559980455</c:v>
                </c:pt>
                <c:pt idx="618">
                  <c:v>0.47004771648750093</c:v>
                </c:pt>
                <c:pt idx="619">
                  <c:v>0.47151043064559428</c:v>
                </c:pt>
                <c:pt idx="620">
                  <c:v>0.47421110091431284</c:v>
                </c:pt>
                <c:pt idx="621">
                  <c:v>0.47904338514339057</c:v>
                </c:pt>
                <c:pt idx="622">
                  <c:v>0.48492672810462278</c:v>
                </c:pt>
                <c:pt idx="623">
                  <c:v>0.48932193659423817</c:v>
                </c:pt>
                <c:pt idx="624">
                  <c:v>0.49394715271743062</c:v>
                </c:pt>
                <c:pt idx="625">
                  <c:v>0.49805252473417538</c:v>
                </c:pt>
                <c:pt idx="626">
                  <c:v>0.50526003550109966</c:v>
                </c:pt>
                <c:pt idx="627">
                  <c:v>0.51493131528944069</c:v>
                </c:pt>
                <c:pt idx="628">
                  <c:v>0.52486149981323382</c:v>
                </c:pt>
                <c:pt idx="629">
                  <c:v>0.53335713872040413</c:v>
                </c:pt>
                <c:pt idx="630">
                  <c:v>0.5421884603381808</c:v>
                </c:pt>
                <c:pt idx="631">
                  <c:v>0.54970986276693212</c:v>
                </c:pt>
                <c:pt idx="632">
                  <c:v>0.55570768685785832</c:v>
                </c:pt>
                <c:pt idx="633">
                  <c:v>0.56110711483471576</c:v>
                </c:pt>
                <c:pt idx="634">
                  <c:v>0.56646909129828138</c:v>
                </c:pt>
                <c:pt idx="635">
                  <c:v>0.57214812153599803</c:v>
                </c:pt>
                <c:pt idx="636">
                  <c:v>0.57691613849424395</c:v>
                </c:pt>
                <c:pt idx="637">
                  <c:v>0.58170741758935407</c:v>
                </c:pt>
                <c:pt idx="638">
                  <c:v>0.58398629212154485</c:v>
                </c:pt>
                <c:pt idx="639">
                  <c:v>0.58500554290351225</c:v>
                </c:pt>
                <c:pt idx="640">
                  <c:v>0.58507498976461714</c:v>
                </c:pt>
                <c:pt idx="641">
                  <c:v>0.5853200876678285</c:v>
                </c:pt>
                <c:pt idx="642">
                  <c:v>0.58639798699494838</c:v>
                </c:pt>
                <c:pt idx="643">
                  <c:v>0.58670635912273683</c:v>
                </c:pt>
                <c:pt idx="644">
                  <c:v>0.58862584299447607</c:v>
                </c:pt>
                <c:pt idx="645">
                  <c:v>0.59155481531437482</c:v>
                </c:pt>
                <c:pt idx="646">
                  <c:v>0.59228199209325927</c:v>
                </c:pt>
                <c:pt idx="647">
                  <c:v>0.59387988560614835</c:v>
                </c:pt>
                <c:pt idx="648">
                  <c:v>0.5962438723206972</c:v>
                </c:pt>
                <c:pt idx="649">
                  <c:v>0.59569398244598104</c:v>
                </c:pt>
                <c:pt idx="650">
                  <c:v>0.59665578411555698</c:v>
                </c:pt>
                <c:pt idx="651">
                  <c:v>0.60014365850275797</c:v>
                </c:pt>
                <c:pt idx="652">
                  <c:v>0.6015601753850196</c:v>
                </c:pt>
                <c:pt idx="653">
                  <c:v>0.60288728084764198</c:v>
                </c:pt>
                <c:pt idx="654">
                  <c:v>0.60700990913430597</c:v>
                </c:pt>
                <c:pt idx="655">
                  <c:v>0.61106063977682357</c:v>
                </c:pt>
                <c:pt idx="656">
                  <c:v>0.61288806254591732</c:v>
                </c:pt>
                <c:pt idx="657">
                  <c:v>0.61702956100824391</c:v>
                </c:pt>
                <c:pt idx="658">
                  <c:v>0.6191756813738839</c:v>
                </c:pt>
                <c:pt idx="659">
                  <c:v>0.61941171265169626</c:v>
                </c:pt>
                <c:pt idx="660">
                  <c:v>0.62145806093940403</c:v>
                </c:pt>
                <c:pt idx="661">
                  <c:v>0.62430871706900737</c:v>
                </c:pt>
                <c:pt idx="662">
                  <c:v>0.62303438833172586</c:v>
                </c:pt>
                <c:pt idx="663">
                  <c:v>0.62197031199421338</c:v>
                </c:pt>
                <c:pt idx="664">
                  <c:v>0.61880524429773776</c:v>
                </c:pt>
                <c:pt idx="665">
                  <c:v>0.61607265788155718</c:v>
                </c:pt>
                <c:pt idx="666">
                  <c:v>0.61254027892609508</c:v>
                </c:pt>
                <c:pt idx="667">
                  <c:v>0.60828397760715358</c:v>
                </c:pt>
                <c:pt idx="668">
                  <c:v>0.60154684134108116</c:v>
                </c:pt>
                <c:pt idx="669">
                  <c:v>0.59627743711032899</c:v>
                </c:pt>
                <c:pt idx="670">
                  <c:v>0.59236823401471239</c:v>
                </c:pt>
                <c:pt idx="671">
                  <c:v>0.58933608849111574</c:v>
                </c:pt>
                <c:pt idx="672">
                  <c:v>0.58679840918750359</c:v>
                </c:pt>
                <c:pt idx="673">
                  <c:v>0.58379337305571866</c:v>
                </c:pt>
                <c:pt idx="674">
                  <c:v>0.58064088423057814</c:v>
                </c:pt>
                <c:pt idx="675">
                  <c:v>0.58235940172980527</c:v>
                </c:pt>
                <c:pt idx="676">
                  <c:v>0.58553155837599868</c:v>
                </c:pt>
                <c:pt idx="677">
                  <c:v>0.58891174197648022</c:v>
                </c:pt>
                <c:pt idx="678">
                  <c:v>0.59091643496998902</c:v>
                </c:pt>
                <c:pt idx="679">
                  <c:v>0.59137986767019557</c:v>
                </c:pt>
                <c:pt idx="680">
                  <c:v>0.59180344781224004</c:v>
                </c:pt>
                <c:pt idx="681">
                  <c:v>0.59514822055350036</c:v>
                </c:pt>
                <c:pt idx="682">
                  <c:v>0.59464329803686267</c:v>
                </c:pt>
                <c:pt idx="683">
                  <c:v>0.59422052893779109</c:v>
                </c:pt>
                <c:pt idx="684">
                  <c:v>0.59083061225842348</c:v>
                </c:pt>
                <c:pt idx="685">
                  <c:v>0.58268905468933685</c:v>
                </c:pt>
                <c:pt idx="686">
                  <c:v>0.57425321348745173</c:v>
                </c:pt>
                <c:pt idx="687">
                  <c:v>0.56725678693742765</c:v>
                </c:pt>
                <c:pt idx="688">
                  <c:v>0.55788593071414883</c:v>
                </c:pt>
                <c:pt idx="689">
                  <c:v>0.5494167549410961</c:v>
                </c:pt>
                <c:pt idx="690">
                  <c:v>0.53892341161047186</c:v>
                </c:pt>
                <c:pt idx="691">
                  <c:v>0.52440198492056345</c:v>
                </c:pt>
                <c:pt idx="692">
                  <c:v>0.51317770491740766</c:v>
                </c:pt>
                <c:pt idx="693">
                  <c:v>0.5044630846084468</c:v>
                </c:pt>
                <c:pt idx="694">
                  <c:v>0.49793290794524786</c:v>
                </c:pt>
                <c:pt idx="695">
                  <c:v>0.49195550449873704</c:v>
                </c:pt>
                <c:pt idx="696">
                  <c:v>0.48318291458059837</c:v>
                </c:pt>
                <c:pt idx="697">
                  <c:v>0.47216943083407981</c:v>
                </c:pt>
                <c:pt idx="698">
                  <c:v>0.4645891592021108</c:v>
                </c:pt>
                <c:pt idx="699">
                  <c:v>0.4609151781388845</c:v>
                </c:pt>
                <c:pt idx="700">
                  <c:v>0.45964283016586938</c:v>
                </c:pt>
                <c:pt idx="701">
                  <c:v>0.45744348791039879</c:v>
                </c:pt>
                <c:pt idx="702">
                  <c:v>0.45406440194518721</c:v>
                </c:pt>
                <c:pt idx="703">
                  <c:v>0.4490410534897129</c:v>
                </c:pt>
                <c:pt idx="704">
                  <c:v>0.44572725002173003</c:v>
                </c:pt>
                <c:pt idx="705">
                  <c:v>0.44544937065511997</c:v>
                </c:pt>
                <c:pt idx="706">
                  <c:v>0.4470926457691059</c:v>
                </c:pt>
                <c:pt idx="707">
                  <c:v>0.44835008416853755</c:v>
                </c:pt>
                <c:pt idx="708">
                  <c:v>0.44979247788937116</c:v>
                </c:pt>
                <c:pt idx="709">
                  <c:v>0.45056730876355872</c:v>
                </c:pt>
                <c:pt idx="710">
                  <c:v>0.45521558399791545</c:v>
                </c:pt>
                <c:pt idx="711">
                  <c:v>0.46260332101514923</c:v>
                </c:pt>
                <c:pt idx="712">
                  <c:v>0.47241200933608657</c:v>
                </c:pt>
                <c:pt idx="713">
                  <c:v>0.48254642371583195</c:v>
                </c:pt>
                <c:pt idx="714">
                  <c:v>0.4938304166749245</c:v>
                </c:pt>
                <c:pt idx="715">
                  <c:v>0.50334855632262354</c:v>
                </c:pt>
                <c:pt idx="716">
                  <c:v>0.51195819425248579</c:v>
                </c:pt>
                <c:pt idx="717">
                  <c:v>0.51959692961948167</c:v>
                </c:pt>
                <c:pt idx="718">
                  <c:v>0.52304145323759699</c:v>
                </c:pt>
                <c:pt idx="719">
                  <c:v>0.52422540608076607</c:v>
                </c:pt>
                <c:pt idx="720">
                  <c:v>0.52493529703820674</c:v>
                </c:pt>
                <c:pt idx="721">
                  <c:v>0.52423454733844044</c:v>
                </c:pt>
                <c:pt idx="722">
                  <c:v>0.52135141154482301</c:v>
                </c:pt>
                <c:pt idx="723">
                  <c:v>0.51872430400785274</c:v>
                </c:pt>
                <c:pt idx="724">
                  <c:v>0.511343375936259</c:v>
                </c:pt>
                <c:pt idx="725">
                  <c:v>0.50002155493340972</c:v>
                </c:pt>
                <c:pt idx="726">
                  <c:v>0.48644447156408394</c:v>
                </c:pt>
                <c:pt idx="727">
                  <c:v>0.47238355029061535</c:v>
                </c:pt>
                <c:pt idx="728">
                  <c:v>0.45955929008395113</c:v>
                </c:pt>
                <c:pt idx="729">
                  <c:v>0.45360828471908782</c:v>
                </c:pt>
                <c:pt idx="730">
                  <c:v>0.44856192870756567</c:v>
                </c:pt>
                <c:pt idx="731">
                  <c:v>0.44347863820327948</c:v>
                </c:pt>
                <c:pt idx="732">
                  <c:v>0.4377690974689939</c:v>
                </c:pt>
                <c:pt idx="733">
                  <c:v>0.43125631061490932</c:v>
                </c:pt>
                <c:pt idx="734">
                  <c:v>0.42464818474615706</c:v>
                </c:pt>
                <c:pt idx="735">
                  <c:v>0.42438515159270296</c:v>
                </c:pt>
                <c:pt idx="736">
                  <c:v>0.42488984585552952</c:v>
                </c:pt>
                <c:pt idx="737">
                  <c:v>0.42548832982097512</c:v>
                </c:pt>
                <c:pt idx="738">
                  <c:v>0.42545456713298335</c:v>
                </c:pt>
                <c:pt idx="739">
                  <c:v>0.42505598305431569</c:v>
                </c:pt>
                <c:pt idx="740">
                  <c:v>0.42555506044281177</c:v>
                </c:pt>
                <c:pt idx="741">
                  <c:v>0.42855785630833165</c:v>
                </c:pt>
                <c:pt idx="742">
                  <c:v>0.43211567949427848</c:v>
                </c:pt>
                <c:pt idx="743">
                  <c:v>0.43610525034313863</c:v>
                </c:pt>
                <c:pt idx="744">
                  <c:v>0.43955069413572379</c:v>
                </c:pt>
                <c:pt idx="745">
                  <c:v>0.44319822999570241</c:v>
                </c:pt>
                <c:pt idx="746">
                  <c:v>0.44861014502294272</c:v>
                </c:pt>
                <c:pt idx="747">
                  <c:v>0.45747401407647748</c:v>
                </c:pt>
                <c:pt idx="748">
                  <c:v>0.46645057874164081</c:v>
                </c:pt>
                <c:pt idx="749">
                  <c:v>0.47629605181662182</c:v>
                </c:pt>
                <c:pt idx="750">
                  <c:v>0.48219063494634207</c:v>
                </c:pt>
                <c:pt idx="751">
                  <c:v>0.48636430068421038</c:v>
                </c:pt>
                <c:pt idx="752">
                  <c:v>0.49028855929374698</c:v>
                </c:pt>
                <c:pt idx="753">
                  <c:v>0.49477806262223561</c:v>
                </c:pt>
                <c:pt idx="754">
                  <c:v>0.49712281391087165</c:v>
                </c:pt>
                <c:pt idx="755">
                  <c:v>0.4986677599336341</c:v>
                </c:pt>
                <c:pt idx="756">
                  <c:v>0.49853217912069281</c:v>
                </c:pt>
                <c:pt idx="757">
                  <c:v>0.49992793369807736</c:v>
                </c:pt>
                <c:pt idx="758">
                  <c:v>0.50329436455372967</c:v>
                </c:pt>
                <c:pt idx="759">
                  <c:v>0.50636163421153579</c:v>
                </c:pt>
                <c:pt idx="760">
                  <c:v>0.50674532344672962</c:v>
                </c:pt>
                <c:pt idx="761">
                  <c:v>0.50611163122813874</c:v>
                </c:pt>
                <c:pt idx="762">
                  <c:v>0.50496765211533556</c:v>
                </c:pt>
                <c:pt idx="763">
                  <c:v>0.50693655312566011</c:v>
                </c:pt>
                <c:pt idx="764">
                  <c:v>0.51074115560549049</c:v>
                </c:pt>
                <c:pt idx="765">
                  <c:v>0.51642012233879786</c:v>
                </c:pt>
                <c:pt idx="766">
                  <c:v>0.52056978776814922</c:v>
                </c:pt>
                <c:pt idx="767">
                  <c:v>0.52426132305495832</c:v>
                </c:pt>
                <c:pt idx="768">
                  <c:v>0.52823529970300909</c:v>
                </c:pt>
                <c:pt idx="769">
                  <c:v>0.53205916374757845</c:v>
                </c:pt>
                <c:pt idx="770">
                  <c:v>0.5359067875106921</c:v>
                </c:pt>
                <c:pt idx="771">
                  <c:v>0.54484945633997517</c:v>
                </c:pt>
                <c:pt idx="772">
                  <c:v>0.55267673030935061</c:v>
                </c:pt>
                <c:pt idx="773">
                  <c:v>0.55924577790406893</c:v>
                </c:pt>
                <c:pt idx="774">
                  <c:v>0.5660074763896481</c:v>
                </c:pt>
                <c:pt idx="775">
                  <c:v>0.57139562013303868</c:v>
                </c:pt>
                <c:pt idx="776">
                  <c:v>0.57701232664350643</c:v>
                </c:pt>
                <c:pt idx="777">
                  <c:v>0.58649503174840867</c:v>
                </c:pt>
                <c:pt idx="778">
                  <c:v>0.59620033986842591</c:v>
                </c:pt>
                <c:pt idx="779">
                  <c:v>0.60580469967098127</c:v>
                </c:pt>
                <c:pt idx="780">
                  <c:v>0.61648808695395418</c:v>
                </c:pt>
                <c:pt idx="781">
                  <c:v>0.62768335100818207</c:v>
                </c:pt>
                <c:pt idx="782">
                  <c:v>0.6305546378927479</c:v>
                </c:pt>
                <c:pt idx="783">
                  <c:v>0.63639413898505226</c:v>
                </c:pt>
                <c:pt idx="784">
                  <c:v>0.6436811159939112</c:v>
                </c:pt>
                <c:pt idx="785">
                  <c:v>0.65219692752795722</c:v>
                </c:pt>
                <c:pt idx="786">
                  <c:v>0.66189678860120738</c:v>
                </c:pt>
                <c:pt idx="787">
                  <c:v>0.67124689915947389</c:v>
                </c:pt>
                <c:pt idx="788">
                  <c:v>0.66769273316479782</c:v>
                </c:pt>
                <c:pt idx="789">
                  <c:v>0.66427186087654022</c:v>
                </c:pt>
                <c:pt idx="790">
                  <c:v>0.66097942439345281</c:v>
                </c:pt>
                <c:pt idx="791">
                  <c:v>0.65781074286094032</c:v>
                </c:pt>
                <c:pt idx="792">
                  <c:v>0.65476130601857851</c:v>
                </c:pt>
                <c:pt idx="793">
                  <c:v>0.65182676798279449</c:v>
                </c:pt>
                <c:pt idx="794">
                  <c:v>0.64900294125613722</c:v>
                </c:pt>
                <c:pt idx="795">
                  <c:v>0.64628579095488081</c:v>
                </c:pt>
                <c:pt idx="796">
                  <c:v>0.6436714292470036</c:v>
                </c:pt>
                <c:pt idx="797">
                  <c:v>0.64115610999287576</c:v>
                </c:pt>
                <c:pt idx="798">
                  <c:v>0.63873622358126636</c:v>
                </c:pt>
                <c:pt idx="799">
                  <c:v>0.63641877473464503</c:v>
                </c:pt>
                <c:pt idx="800">
                  <c:v>0.63420003010664316</c:v>
                </c:pt>
                <c:pt idx="801">
                  <c:v>0.63207639241304014</c:v>
                </c:pt>
                <c:pt idx="802">
                  <c:v>0.63004439547296576</c:v>
                </c:pt>
                <c:pt idx="803">
                  <c:v>0.62810069943082658</c:v>
                </c:pt>
                <c:pt idx="804">
                  <c:v>0.62624208615237009</c:v>
                </c:pt>
                <c:pt idx="805">
                  <c:v>0.62446545478853921</c:v>
                </c:pt>
                <c:pt idx="806">
                  <c:v>0.6227678175010023</c:v>
                </c:pt>
                <c:pt idx="807">
                  <c:v>0.62114629534346755</c:v>
                </c:pt>
                <c:pt idx="808">
                  <c:v>0.61959811429310252</c:v>
                </c:pt>
                <c:pt idx="809">
                  <c:v>0.61812060142658909</c:v>
                </c:pt>
                <c:pt idx="810">
                  <c:v>0.61671118123554236</c:v>
                </c:pt>
                <c:pt idx="811">
                  <c:v>0.6153720615540329</c:v>
                </c:pt>
                <c:pt idx="812">
                  <c:v>0.61410068027359965</c:v>
                </c:pt>
                <c:pt idx="813">
                  <c:v>0.61289456866205738</c:v>
                </c:pt>
                <c:pt idx="814">
                  <c:v>0.61175134796038966</c:v>
                </c:pt>
                <c:pt idx="815">
                  <c:v>0.61066872610366896</c:v>
                </c:pt>
                <c:pt idx="816">
                  <c:v>0.60964449456148195</c:v>
                </c:pt>
                <c:pt idx="817">
                  <c:v>0.60867652529350758</c:v>
                </c:pt>
                <c:pt idx="818">
                  <c:v>0.6077627678160471</c:v>
                </c:pt>
                <c:pt idx="819">
                  <c:v>0.60690124637546683</c:v>
                </c:pt>
                <c:pt idx="820">
                  <c:v>0.60609005722465414</c:v>
                </c:pt>
                <c:pt idx="821">
                  <c:v>0.60532736599873282</c:v>
                </c:pt>
                <c:pt idx="822">
                  <c:v>0.60461140518642131</c:v>
                </c:pt>
                <c:pt idx="823">
                  <c:v>0.60394473891100164</c:v>
                </c:pt>
                <c:pt idx="824">
                  <c:v>0.60332557062859571</c:v>
                </c:pt>
                <c:pt idx="825">
                  <c:v>0.60275216927053021</c:v>
                </c:pt>
                <c:pt idx="826">
                  <c:v>0.6022228668570867</c:v>
                </c:pt>
                <c:pt idx="827">
                  <c:v>0.60173605619821946</c:v>
                </c:pt>
                <c:pt idx="828">
                  <c:v>0.60129018867807027</c:v>
                </c:pt>
                <c:pt idx="829">
                  <c:v>0.60088377212022626</c:v>
                </c:pt>
                <c:pt idx="830">
                  <c:v>0.60051536873077993</c:v>
                </c:pt>
                <c:pt idx="831">
                  <c:v>0.60018359311635316</c:v>
                </c:pt>
                <c:pt idx="832">
                  <c:v>0.59988711037435549</c:v>
                </c:pt>
                <c:pt idx="833">
                  <c:v>0.59962463425284307</c:v>
                </c:pt>
                <c:pt idx="834">
                  <c:v>0.59939492537744055</c:v>
                </c:pt>
                <c:pt idx="835">
                  <c:v>0.59925310527233921</c:v>
                </c:pt>
                <c:pt idx="836">
                  <c:v>0.59919597082331555</c:v>
                </c:pt>
                <c:pt idx="837">
                  <c:v>0.59922043565393512</c:v>
                </c:pt>
                <c:pt idx="838">
                  <c:v>0.59932352587103332</c:v>
                </c:pt>
                <c:pt idx="839">
                  <c:v>0.59950237596525213</c:v>
                </c:pt>
                <c:pt idx="840">
                  <c:v>0.59975422486098251</c:v>
                </c:pt>
                <c:pt idx="841">
                  <c:v>0.60007641211026719</c:v>
                </c:pt>
                <c:pt idx="842">
                  <c:v>0.60046637422541649</c:v>
                </c:pt>
                <c:pt idx="843">
                  <c:v>0.60092164114528268</c:v>
                </c:pt>
                <c:pt idx="844">
                  <c:v>0.60143983283032099</c:v>
                </c:pt>
                <c:pt idx="845">
                  <c:v>0.60201865598174431</c:v>
                </c:pt>
                <c:pt idx="846">
                  <c:v>0.60265590088024812</c:v>
                </c:pt>
                <c:pt idx="847">
                  <c:v>0.60337807873558558</c:v>
                </c:pt>
                <c:pt idx="848">
                  <c:v>0.60418209415842372</c:v>
                </c:pt>
                <c:pt idx="849">
                  <c:v>0.60506496457117509</c:v>
                </c:pt>
                <c:pt idx="850">
                  <c:v>0.60602381609656364</c:v>
                </c:pt>
                <c:pt idx="851">
                  <c:v>0.60705587959603202</c:v>
                </c:pt>
                <c:pt idx="852">
                  <c:v>0.60815848685252916</c:v>
                </c:pt>
                <c:pt idx="853">
                  <c:v>0.60932906689241728</c:v>
                </c:pt>
                <c:pt idx="854">
                  <c:v>0.61056514244142612</c:v>
                </c:pt>
                <c:pt idx="855">
                  <c:v>0.61186432650977174</c:v>
                </c:pt>
                <c:pt idx="856">
                  <c:v>0.61322431910172981</c:v>
                </c:pt>
                <c:pt idx="857">
                  <c:v>0.61464290404512911</c:v>
                </c:pt>
                <c:pt idx="858">
                  <c:v>0.61611794593639491</c:v>
                </c:pt>
                <c:pt idx="859">
                  <c:v>0.61760727759402068</c:v>
                </c:pt>
                <c:pt idx="860">
                  <c:v>0.61911037822617221</c:v>
                </c:pt>
                <c:pt idx="861">
                  <c:v>0.6206267460213214</c:v>
                </c:pt>
                <c:pt idx="862">
                  <c:v>0.62215589745650646</c:v>
                </c:pt>
                <c:pt idx="863">
                  <c:v>0.62369736663080444</c:v>
                </c:pt>
                <c:pt idx="864">
                  <c:v>0.62525070462309329</c:v>
                </c:pt>
                <c:pt idx="865">
                  <c:v>0.62681547887322242</c:v>
                </c:pt>
                <c:pt idx="866">
                  <c:v>0.62839127258573524</c:v>
                </c:pt>
                <c:pt idx="867">
                  <c:v>0.62997768415532329</c:v>
                </c:pt>
                <c:pt idx="868">
                  <c:v>0.63157432661322044</c:v>
                </c:pt>
                <c:pt idx="869">
                  <c:v>0.63318082709377188</c:v>
                </c:pt>
                <c:pt idx="870">
                  <c:v>0.63479682632044598</c:v>
                </c:pt>
                <c:pt idx="871">
                  <c:v>0.63639553960584949</c:v>
                </c:pt>
                <c:pt idx="872">
                  <c:v>0.63797759693768341</c:v>
                </c:pt>
                <c:pt idx="873">
                  <c:v>0.6395436053436897</c:v>
                </c:pt>
                <c:pt idx="874">
                  <c:v>0.64109414972842937</c:v>
                </c:pt>
                <c:pt idx="875">
                  <c:v>0.64262979367956308</c:v>
                </c:pt>
                <c:pt idx="876">
                  <c:v>0.64415108024474843</c:v>
                </c:pt>
                <c:pt idx="877">
                  <c:v>0.64565853268022122</c:v>
                </c:pt>
                <c:pt idx="878">
                  <c:v>0.64715265517209664</c:v>
                </c:pt>
                <c:pt idx="879">
                  <c:v>0.64863393353138088</c:v>
                </c:pt>
                <c:pt idx="880">
                  <c:v>0.65010283586365392</c:v>
                </c:pt>
                <c:pt idx="881">
                  <c:v>0.65155981321434531</c:v>
                </c:pt>
                <c:pt idx="882">
                  <c:v>0.65300530019049263</c:v>
                </c:pt>
                <c:pt idx="883">
                  <c:v>0.65441310289365917</c:v>
                </c:pt>
                <c:pt idx="884">
                  <c:v>0.65578459473059947</c:v>
                </c:pt>
                <c:pt idx="885">
                  <c:v>0.65712109905413407</c:v>
                </c:pt>
                <c:pt idx="886">
                  <c:v>0.65842389098736986</c:v>
                </c:pt>
                <c:pt idx="887">
                  <c:v>0.65969419918143601</c:v>
                </c:pt>
                <c:pt idx="888">
                  <c:v>0.66093320750915951</c:v>
                </c:pt>
                <c:pt idx="889">
                  <c:v>0.66214205669701476</c:v>
                </c:pt>
                <c:pt idx="890">
                  <c:v>0.66332184589759602</c:v>
                </c:pt>
                <c:pt idx="891">
                  <c:v>0.66447363420478123</c:v>
                </c:pt>
                <c:pt idx="892">
                  <c:v>0.6655984421136758</c:v>
                </c:pt>
                <c:pt idx="893">
                  <c:v>0.66669725292734816</c:v>
                </c:pt>
                <c:pt idx="894">
                  <c:v>0.66777101411229711</c:v>
                </c:pt>
                <c:pt idx="895">
                  <c:v>0.66879220776815507</c:v>
                </c:pt>
                <c:pt idx="896">
                  <c:v>0.66976274972329841</c:v>
                </c:pt>
                <c:pt idx="897">
                  <c:v>0.67068448598356467</c:v>
                </c:pt>
                <c:pt idx="898">
                  <c:v>0.67155919527694041</c:v>
                </c:pt>
                <c:pt idx="899">
                  <c:v>0.67238859150550923</c:v>
                </c:pt>
                <c:pt idx="900">
                  <c:v>0.67317432610803718</c:v>
                </c:pt>
                <c:pt idx="901">
                  <c:v>0.67391799033645461</c:v>
                </c:pt>
                <c:pt idx="902">
                  <c:v>0.6746211174493707</c:v>
                </c:pt>
                <c:pt idx="903">
                  <c:v>0.67528518482564492</c:v>
                </c:pt>
                <c:pt idx="904">
                  <c:v>0.67591161600093019</c:v>
                </c:pt>
                <c:pt idx="905">
                  <c:v>0.67650178262999305</c:v>
                </c:pt>
                <c:pt idx="906">
                  <c:v>0.6770570063775172</c:v>
                </c:pt>
                <c:pt idx="907">
                  <c:v>0.67757882067308806</c:v>
                </c:pt>
                <c:pt idx="908">
                  <c:v>0.67806844312721914</c:v>
                </c:pt>
                <c:pt idx="909">
                  <c:v>0.67852704697449828</c:v>
                </c:pt>
                <c:pt idx="910">
                  <c:v>0.67895576269087199</c:v>
                </c:pt>
                <c:pt idx="911">
                  <c:v>0.67935567955198839</c:v>
                </c:pt>
                <c:pt idx="912">
                  <c:v>0.67972784713474532</c:v>
                </c:pt>
                <c:pt idx="913">
                  <c:v>0.68007327676411522</c:v>
                </c:pt>
                <c:pt idx="914">
                  <c:v>0.68039294290724006</c:v>
                </c:pt>
                <c:pt idx="915">
                  <c:v>0.68068778451671819</c:v>
                </c:pt>
                <c:pt idx="916">
                  <c:v>0.68095870632493505</c:v>
                </c:pt>
                <c:pt idx="917">
                  <c:v>0.68120658009122226</c:v>
                </c:pt>
                <c:pt idx="918">
                  <c:v>0.6814322458035631</c:v>
                </c:pt>
                <c:pt idx="919">
                  <c:v>0.68165493069832073</c:v>
                </c:pt>
                <c:pt idx="920">
                  <c:v>0.6818747434116631</c:v>
                </c:pt>
                <c:pt idx="921">
                  <c:v>0.68209178862050279</c:v>
                </c:pt>
                <c:pt idx="922">
                  <c:v>0.68230616718679338</c:v>
                </c:pt>
                <c:pt idx="923">
                  <c:v>0.68251797629656463</c:v>
                </c:pt>
                <c:pt idx="924">
                  <c:v>0.68272730959389305</c:v>
                </c:pt>
                <c:pt idx="925">
                  <c:v>0.68293425730998825</c:v>
                </c:pt>
                <c:pt idx="926">
                  <c:v>0.68313890638757502</c:v>
                </c:pt>
                <c:pt idx="927">
                  <c:v>0.68334134060074292</c:v>
                </c:pt>
                <c:pt idx="928">
                  <c:v>0.683541640670427</c:v>
                </c:pt>
                <c:pt idx="929">
                  <c:v>0.68373988437568045</c:v>
                </c:pt>
                <c:pt idx="930">
                  <c:v>0.68393614666089197</c:v>
                </c:pt>
                <c:pt idx="931">
                  <c:v>0.68414187804309523</c:v>
                </c:pt>
                <c:pt idx="932">
                  <c:v>0.68435673342018943</c:v>
                </c:pt>
                <c:pt idx="933">
                  <c:v>0.68458038026735124</c:v>
                </c:pt>
                <c:pt idx="934">
                  <c:v>0.68481249817865486</c:v>
                </c:pt>
                <c:pt idx="935">
                  <c:v>0.68505277842539758</c:v>
                </c:pt>
                <c:pt idx="936">
                  <c:v>0.6853009235305223</c:v>
                </c:pt>
                <c:pt idx="937">
                  <c:v>0.68555664685855022</c:v>
                </c:pt>
                <c:pt idx="938">
                  <c:v>0.68581967222045881</c:v>
                </c:pt>
                <c:pt idx="939">
                  <c:v>0.68608973349295932</c:v>
                </c:pt>
                <c:pt idx="940">
                  <c:v>0.68636657425165093</c:v>
                </c:pt>
                <c:pt idx="941">
                  <c:v>0.68664994741754282</c:v>
                </c:pt>
                <c:pt idx="942">
                  <c:v>0.68693961491646072</c:v>
                </c:pt>
                <c:pt idx="943">
                  <c:v>0.68724085171159255</c:v>
                </c:pt>
                <c:pt idx="944">
                  <c:v>0.68755323615888608</c:v>
                </c:pt>
                <c:pt idx="945">
                  <c:v>0.68787636198114499</c:v>
                </c:pt>
                <c:pt idx="946">
                  <c:v>0.68820983770798194</c:v>
                </c:pt>
                <c:pt idx="947">
                  <c:v>0.68855328613618383</c:v>
                </c:pt>
                <c:pt idx="948">
                  <c:v>0.6889063438097428</c:v>
                </c:pt>
                <c:pt idx="949">
                  <c:v>0.68926866051883817</c:v>
                </c:pt>
                <c:pt idx="950">
                  <c:v>0.68963989881707821</c:v>
                </c:pt>
                <c:pt idx="951">
                  <c:v>0.69001973355633528</c:v>
                </c:pt>
                <c:pt idx="952">
                  <c:v>0.69040785143853511</c:v>
                </c:pt>
                <c:pt idx="953">
                  <c:v>0.6908039505837803</c:v>
                </c:pt>
                <c:pt idx="954">
                  <c:v>0.69120774011421338</c:v>
                </c:pt>
                <c:pt idx="955">
                  <c:v>0.6916203639392291</c:v>
                </c:pt>
                <c:pt idx="956">
                  <c:v>0.69204150009215815</c:v>
                </c:pt>
                <c:pt idx="957">
                  <c:v>0.69247083834043577</c:v>
                </c:pt>
                <c:pt idx="958">
                  <c:v>0.69290807975795154</c:v>
                </c:pt>
                <c:pt idx="959">
                  <c:v>0.69335293631298389</c:v>
                </c:pt>
                <c:pt idx="960">
                  <c:v>0.69380513047115389</c:v>
                </c:pt>
                <c:pt idx="961">
                  <c:v>0.69426439481284807</c:v>
                </c:pt>
                <c:pt idx="962">
                  <c:v>0.69473047166458524</c:v>
                </c:pt>
                <c:pt idx="963">
                  <c:v>0.69520311274381752</c:v>
                </c:pt>
                <c:pt idx="964">
                  <c:v>0.6956820788166771</c:v>
                </c:pt>
                <c:pt idx="965">
                  <c:v>0.69616713936819608</c:v>
                </c:pt>
                <c:pt idx="966">
                  <c:v>0.6966580722845459</c:v>
                </c:pt>
                <c:pt idx="967">
                  <c:v>0.69720442973740171</c:v>
                </c:pt>
                <c:pt idx="968">
                  <c:v>0.69780419177449216</c:v>
                </c:pt>
                <c:pt idx="969">
                  <c:v>0.69845541206088968</c:v>
                </c:pt>
                <c:pt idx="970">
                  <c:v>0.69915621519602034</c:v>
                </c:pt>
                <c:pt idx="971">
                  <c:v>0.69990479412845452</c:v>
                </c:pt>
                <c:pt idx="972">
                  <c:v>0.70069940766491634</c:v>
                </c:pt>
                <c:pt idx="973">
                  <c:v>0.70153837807007691</c:v>
                </c:pt>
                <c:pt idx="974">
                  <c:v>0.70242008875382411</c:v>
                </c:pt>
                <c:pt idx="975">
                  <c:v>0.70334298204281931</c:v>
                </c:pt>
                <c:pt idx="976">
                  <c:v>0.70430555703327036</c:v>
                </c:pt>
                <c:pt idx="977">
                  <c:v>0.70530636752196041</c:v>
                </c:pt>
                <c:pt idx="978">
                  <c:v>0.70634402001268004</c:v>
                </c:pt>
                <c:pt idx="979">
                  <c:v>0.70744276808331608</c:v>
                </c:pt>
                <c:pt idx="980">
                  <c:v>0.70860038509990431</c:v>
                </c:pt>
                <c:pt idx="981">
                  <c:v>0.7098147255783579</c:v>
                </c:pt>
                <c:pt idx="982">
                  <c:v>0.71108372222695237</c:v>
                </c:pt>
                <c:pt idx="983">
                  <c:v>0.71240538309659807</c:v>
                </c:pt>
                <c:pt idx="984">
                  <c:v>0.71377778883497134</c:v>
                </c:pt>
                <c:pt idx="985">
                  <c:v>0.71519909004071813</c:v>
                </c:pt>
                <c:pt idx="986">
                  <c:v>0.71666750471408514</c:v>
                </c:pt>
                <c:pt idx="987">
                  <c:v>0.71818131580046174</c:v>
                </c:pt>
                <c:pt idx="988">
                  <c:v>0.71973886882344884</c:v>
                </c:pt>
                <c:pt idx="989">
                  <c:v>0.72133856960419018</c:v>
                </c:pt>
                <c:pt idx="990">
                  <c:v>0.72297888206382277</c:v>
                </c:pt>
                <c:pt idx="991">
                  <c:v>0.72461857121438111</c:v>
                </c:pt>
                <c:pt idx="992">
                  <c:v>0.72625765977242107</c:v>
                </c:pt>
                <c:pt idx="993">
                  <c:v>0.72789616962659154</c:v>
                </c:pt>
                <c:pt idx="994">
                  <c:v>0.72953412186780775</c:v>
                </c:pt>
                <c:pt idx="995">
                  <c:v>0.73117153681832436</c:v>
                </c:pt>
                <c:pt idx="996">
                  <c:v>0.73280843405974994</c:v>
                </c:pt>
                <c:pt idx="997">
                  <c:v>0.73444483246003922</c:v>
                </c:pt>
                <c:pt idx="998">
                  <c:v>0.73608075019950281</c:v>
                </c:pt>
                <c:pt idx="999">
                  <c:v>0.73771620479586819</c:v>
                </c:pt>
                <c:pt idx="1000">
                  <c:v>0.73935121312842778</c:v>
                </c:pt>
                <c:pt idx="1001">
                  <c:v>0.7409857914613065</c:v>
                </c:pt>
                <c:pt idx="1002">
                  <c:v>0.74261995546588178</c:v>
                </c:pt>
                <c:pt idx="1003">
                  <c:v>0.74422750763438628</c:v>
                </c:pt>
                <c:pt idx="1004">
                  <c:v>0.74580941783760502</c:v>
                </c:pt>
                <c:pt idx="1005">
                  <c:v>0.74736662059929371</c:v>
                </c:pt>
                <c:pt idx="1006">
                  <c:v>0.74890001638440518</c:v>
                </c:pt>
                <c:pt idx="1007">
                  <c:v>0.75041047284036499</c:v>
                </c:pt>
                <c:pt idx="1008">
                  <c:v>0.75189882599310942</c:v>
                </c:pt>
                <c:pt idx="1009">
                  <c:v>0.75336588139953375</c:v>
                </c:pt>
                <c:pt idx="1010">
                  <c:v>0.75481241525793852</c:v>
                </c:pt>
                <c:pt idx="1011">
                  <c:v>0.75623917547800701</c:v>
                </c:pt>
                <c:pt idx="1012">
                  <c:v>0.75764688271178604</c:v>
                </c:pt>
                <c:pt idx="1013">
                  <c:v>0.75903623134709286</c:v>
                </c:pt>
                <c:pt idx="1014">
                  <c:v>0.76040789046471802</c:v>
                </c:pt>
                <c:pt idx="1015">
                  <c:v>0.76173611872437774</c:v>
                </c:pt>
                <c:pt idx="1016">
                  <c:v>0.76302249896763874</c:v>
                </c:pt>
                <c:pt idx="1017">
                  <c:v>0.76426855634926327</c:v>
                </c:pt>
                <c:pt idx="1018">
                  <c:v>0.7654757604396093</c:v>
                </c:pt>
                <c:pt idx="1019">
                  <c:v>0.76664552725040958</c:v>
                </c:pt>
                <c:pt idx="1020">
                  <c:v>0.76777922118672048</c:v>
                </c:pt>
                <c:pt idx="1021">
                  <c:v>0.7688781569277322</c:v>
                </c:pt>
                <c:pt idx="1022">
                  <c:v>0.76994360123903227</c:v>
                </c:pt>
                <c:pt idx="1023">
                  <c:v>0.77097677471882109</c:v>
                </c:pt>
                <c:pt idx="1024">
                  <c:v>0.77197885348048689</c:v>
                </c:pt>
                <c:pt idx="1025">
                  <c:v>0.77295097077385844</c:v>
                </c:pt>
                <c:pt idx="1026">
                  <c:v>0.77389421854737139</c:v>
                </c:pt>
                <c:pt idx="1027">
                  <c:v>0.77478137206602893</c:v>
                </c:pt>
                <c:pt idx="1028">
                  <c:v>0.77561447569004871</c:v>
                </c:pt>
                <c:pt idx="1029">
                  <c:v>0.77639549927275431</c:v>
                </c:pt>
                <c:pt idx="1030">
                  <c:v>0.77712634087598609</c:v>
                </c:pt>
                <c:pt idx="1031">
                  <c:v>0.77780882938654794</c:v>
                </c:pt>
                <c:pt idx="1032">
                  <c:v>0.77844472703729806</c:v>
                </c:pt>
                <c:pt idx="1033">
                  <c:v>0.77903573183635766</c:v>
                </c:pt>
                <c:pt idx="1034">
                  <c:v>0.77958347990778776</c:v>
                </c:pt>
                <c:pt idx="1035">
                  <c:v>0.78008954774695938</c:v>
                </c:pt>
                <c:pt idx="1036">
                  <c:v>0.7805554543937262</c:v>
                </c:pt>
                <c:pt idx="1037">
                  <c:v>0.78098266352639656</c:v>
                </c:pt>
                <c:pt idx="1038">
                  <c:v>0.78137258547938948</c:v>
                </c:pt>
                <c:pt idx="1039">
                  <c:v>0.78172694740844895</c:v>
                </c:pt>
                <c:pt idx="1040">
                  <c:v>0.78204704530188007</c:v>
                </c:pt>
                <c:pt idx="1041">
                  <c:v>0.78233412791557622</c:v>
                </c:pt>
                <c:pt idx="1042">
                  <c:v>0.78258939849440867</c:v>
                </c:pt>
                <c:pt idx="1043">
                  <c:v>0.78281401643088011</c:v>
                </c:pt>
                <c:pt idx="1044">
                  <c:v>0.78300909886332781</c:v>
                </c:pt>
                <c:pt idx="1045">
                  <c:v>0.78317572221588128</c:v>
                </c:pt>
                <c:pt idx="1046">
                  <c:v>0.78331492368229416</c:v>
                </c:pt>
                <c:pt idx="1047">
                  <c:v>0.78342770265569994</c:v>
                </c:pt>
                <c:pt idx="1048">
                  <c:v>0.78351502210625823</c:v>
                </c:pt>
                <c:pt idx="1049">
                  <c:v>0.7835778099085936</c:v>
                </c:pt>
                <c:pt idx="1050">
                  <c:v>0.78361696012085591</c:v>
                </c:pt>
                <c:pt idx="1051">
                  <c:v>0.78365182098952768</c:v>
                </c:pt>
                <c:pt idx="1052">
                  <c:v>0.78368254884012611</c:v>
                </c:pt>
                <c:pt idx="1053">
                  <c:v>0.78370929430087066</c:v>
                </c:pt>
                <c:pt idx="1054">
                  <c:v>0.78373220251032127</c:v>
                </c:pt>
                <c:pt idx="1055">
                  <c:v>0.78375141331745057</c:v>
                </c:pt>
                <c:pt idx="1056">
                  <c:v>0.7837670614744221</c:v>
                </c:pt>
                <c:pt idx="1057">
                  <c:v>0.78377927682234483</c:v>
                </c:pt>
                <c:pt idx="1058">
                  <c:v>0.78378818447025655</c:v>
                </c:pt>
                <c:pt idx="1059">
                  <c:v>0.78379390496758494</c:v>
                </c:pt>
                <c:pt idx="1060">
                  <c:v>0.7837965544703227</c:v>
                </c:pt>
                <c:pt idx="1061">
                  <c:v>0.78379624490114685</c:v>
                </c:pt>
                <c:pt idx="1062">
                  <c:v>0.7837930841037023</c:v>
                </c:pt>
                <c:pt idx="1063">
                  <c:v>0.78379858927417168</c:v>
                </c:pt>
                <c:pt idx="1064">
                  <c:v>0.78381244458056631</c:v>
                </c:pt>
                <c:pt idx="1065">
                  <c:v>0.78383434570142352</c:v>
                </c:pt>
                <c:pt idx="1066">
                  <c:v>0.78386399940630369</c:v>
                </c:pt>
                <c:pt idx="1067">
                  <c:v>0.78390112315157734</c:v>
                </c:pt>
                <c:pt idx="1068">
                  <c:v>0.78394544469094329</c:v>
                </c:pt>
                <c:pt idx="1069">
                  <c:v>0.78399670170014135</c:v>
                </c:pt>
                <c:pt idx="1070">
                  <c:v>0.7840546414153432</c:v>
                </c:pt>
                <c:pt idx="1071">
                  <c:v>0.78411902028472091</c:v>
                </c:pt>
                <c:pt idx="1072">
                  <c:v>0.78418960363271517</c:v>
                </c:pt>
                <c:pt idx="1073">
                  <c:v>0.78426616533653881</c:v>
                </c:pt>
                <c:pt idx="1074">
                  <c:v>0.78434848751446995</c:v>
                </c:pt>
                <c:pt idx="1075">
                  <c:v>0.78444381041896072</c:v>
                </c:pt>
                <c:pt idx="1076">
                  <c:v>0.7845516602373499</c:v>
                </c:pt>
                <c:pt idx="1077">
                  <c:v>0.78467158042512142</c:v>
                </c:pt>
                <c:pt idx="1078">
                  <c:v>0.78480313107656596</c:v>
                </c:pt>
                <c:pt idx="1079">
                  <c:v>0.78494588831837775</c:v>
                </c:pt>
                <c:pt idx="1080">
                  <c:v>0.7850994437253519</c:v>
                </c:pt>
                <c:pt idx="1081">
                  <c:v>0.78526340375737747</c:v>
                </c:pt>
                <c:pt idx="1082">
                  <c:v>0.78543738921694861</c:v>
                </c:pt>
                <c:pt idx="1083">
                  <c:v>0.78562103472644707</c:v>
                </c:pt>
                <c:pt idx="1084">
                  <c:v>0.7858139882244749</c:v>
                </c:pt>
                <c:pt idx="1085">
                  <c:v>0.78601591048054398</c:v>
                </c:pt>
                <c:pt idx="1086">
                  <c:v>0.78622647462745243</c:v>
                </c:pt>
                <c:pt idx="1087">
                  <c:v>0.78645378180379355</c:v>
                </c:pt>
                <c:pt idx="1088">
                  <c:v>0.7866972218083379</c:v>
                </c:pt>
                <c:pt idx="1089">
                  <c:v>0.78695620667869459</c:v>
                </c:pt>
                <c:pt idx="1090">
                  <c:v>0.78723016988081618</c:v>
                </c:pt>
                <c:pt idx="1091">
                  <c:v>0.78751856552803978</c:v>
                </c:pt>
                <c:pt idx="1092">
                  <c:v>0.78782086762859171</c:v>
                </c:pt>
                <c:pt idx="1093">
                  <c:v>0.78813656936051624</c:v>
                </c:pt>
                <c:pt idx="1094">
                  <c:v>0.78846518237302954</c:v>
                </c:pt>
                <c:pt idx="1095">
                  <c:v>0.788806236113337</c:v>
                </c:pt>
                <c:pt idx="1096">
                  <c:v>0.78915927717798318</c:v>
                </c:pt>
                <c:pt idx="1097">
                  <c:v>0.78952386868784274</c:v>
                </c:pt>
                <c:pt idx="1098">
                  <c:v>0.7898995896858898</c:v>
                </c:pt>
                <c:pt idx="1099">
                  <c:v>0.79034350092491579</c:v>
                </c:pt>
                <c:pt idx="1100">
                  <c:v>0.79085311720538898</c:v>
                </c:pt>
                <c:pt idx="1101">
                  <c:v>0.79142604390110072</c:v>
                </c:pt>
                <c:pt idx="1102">
                  <c:v>0.79205997365821201</c:v>
                </c:pt>
                <c:pt idx="1103">
                  <c:v>0.79275268321460446</c:v>
                </c:pt>
                <c:pt idx="1104">
                  <c:v>0.79350203033514977</c:v>
                </c:pt>
                <c:pt idx="1105">
                  <c:v>0.79430595085867339</c:v>
                </c:pt>
                <c:pt idx="1106">
                  <c:v>0.79516245585254264</c:v>
                </c:pt>
                <c:pt idx="1107">
                  <c:v>0.79606962887095523</c:v>
                </c:pt>
                <c:pt idx="1108">
                  <c:v>0.79702562331315052</c:v>
                </c:pt>
                <c:pt idx="1109">
                  <c:v>0.79802865987790061</c:v>
                </c:pt>
                <c:pt idx="1110">
                  <c:v>0.7990770241107723</c:v>
                </c:pt>
                <c:pt idx="1111">
                  <c:v>0.80019662427932581</c:v>
                </c:pt>
                <c:pt idx="1112">
                  <c:v>0.80138486418340904</c:v>
                </c:pt>
                <c:pt idx="1113">
                  <c:v>0.80263924224162064</c:v>
                </c:pt>
                <c:pt idx="1114">
                  <c:v>0.80395734804292096</c:v>
                </c:pt>
                <c:pt idx="1115">
                  <c:v>0.8053368590239196</c:v>
                </c:pt>
                <c:pt idx="1116">
                  <c:v>0.80677553726726026</c:v>
                </c:pt>
                <c:pt idx="1117">
                  <c:v>0.80827122641668792</c:v>
                </c:pt>
                <c:pt idx="1118">
                  <c:v>0.80982184870454743</c:v>
                </c:pt>
                <c:pt idx="1119">
                  <c:v>0.81142540208761493</c:v>
                </c:pt>
                <c:pt idx="1120">
                  <c:v>0.81307995748731343</c:v>
                </c:pt>
                <c:pt idx="1121">
                  <c:v>0.81478365613051029</c:v>
                </c:pt>
                <c:pt idx="1122">
                  <c:v>0.81653470698722874</c:v>
                </c:pt>
                <c:pt idx="1123">
                  <c:v>0.81829080782465136</c:v>
                </c:pt>
                <c:pt idx="1124">
                  <c:v>0.82005177459577216</c:v>
                </c:pt>
                <c:pt idx="1125">
                  <c:v>0.82181742996119522</c:v>
                </c:pt>
                <c:pt idx="1126">
                  <c:v>0.82358760304467493</c:v>
                </c:pt>
                <c:pt idx="1127">
                  <c:v>0.82536212919756602</c:v>
                </c:pt>
                <c:pt idx="1128">
                  <c:v>0.82714084977185809</c:v>
                </c:pt>
                <c:pt idx="1129">
                  <c:v>0.82892361190148189</c:v>
                </c:pt>
                <c:pt idx="1130">
                  <c:v>0.8307102682915859</c:v>
                </c:pt>
                <c:pt idx="1131">
                  <c:v>0.8325006770154928</c:v>
                </c:pt>
                <c:pt idx="1132">
                  <c:v>0.83429470131905614</c:v>
                </c:pt>
                <c:pt idx="1133">
                  <c:v>0.83609220943214657</c:v>
                </c:pt>
                <c:pt idx="1134">
                  <c:v>0.83789307438700944</c:v>
                </c:pt>
                <c:pt idx="1135">
                  <c:v>0.83967075041924089</c:v>
                </c:pt>
                <c:pt idx="1136">
                  <c:v>0.84142608265123431</c:v>
                </c:pt>
                <c:pt idx="1137">
                  <c:v>0.84315988540482079</c:v>
                </c:pt>
                <c:pt idx="1138">
                  <c:v>0.84487294332379792</c:v>
                </c:pt>
                <c:pt idx="1139">
                  <c:v>0.84656601245554919</c:v>
                </c:pt>
                <c:pt idx="1140">
                  <c:v>0.84823982129324194</c:v>
                </c:pt>
                <c:pt idx="1141">
                  <c:v>0.8498950717800442</c:v>
                </c:pt>
                <c:pt idx="1142">
                  <c:v>0.85153244027674124</c:v>
                </c:pt>
                <c:pt idx="1143">
                  <c:v>0.8531525784940881</c:v>
                </c:pt>
                <c:pt idx="1144">
                  <c:v>0.85475611439118204</c:v>
                </c:pt>
                <c:pt idx="1145">
                  <c:v>0.85634365304109406</c:v>
                </c:pt>
                <c:pt idx="1146">
                  <c:v>0.85791577746495207</c:v>
                </c:pt>
                <c:pt idx="1147">
                  <c:v>0.85944658139780761</c:v>
                </c:pt>
                <c:pt idx="1148">
                  <c:v>0.86093757076871158</c:v>
                </c:pt>
                <c:pt idx="1149">
                  <c:v>0.86239019662299399</c:v>
                </c:pt>
                <c:pt idx="1150">
                  <c:v>0.86380585712250568</c:v>
                </c:pt>
                <c:pt idx="1151">
                  <c:v>0.86518589947296176</c:v>
                </c:pt>
                <c:pt idx="1152">
                  <c:v>0.86653162178104248</c:v>
                </c:pt>
                <c:pt idx="1153">
                  <c:v>0.86784427484381221</c:v>
                </c:pt>
                <c:pt idx="1154">
                  <c:v>0.86912506387292265</c:v>
                </c:pt>
                <c:pt idx="1155">
                  <c:v>0.87037515015597733</c:v>
                </c:pt>
                <c:pt idx="1156">
                  <c:v>0.87159565265734718</c:v>
                </c:pt>
                <c:pt idx="1157">
                  <c:v>0.87278764956064536</c:v>
                </c:pt>
                <c:pt idx="1158">
                  <c:v>0.87395217975498496</c:v>
                </c:pt>
                <c:pt idx="1159">
                  <c:v>0.87506199146707087</c:v>
                </c:pt>
                <c:pt idx="1160">
                  <c:v>0.87611907891696339</c:v>
                </c:pt>
                <c:pt idx="1161">
                  <c:v>0.87712536364519111</c:v>
                </c:pt>
                <c:pt idx="1162">
                  <c:v>0.87808269716156373</c:v>
                </c:pt>
                <c:pt idx="1163">
                  <c:v>0.87899286349744721</c:v>
                </c:pt>
                <c:pt idx="1164">
                  <c:v>0.87985758166502237</c:v>
                </c:pt>
                <c:pt idx="1165">
                  <c:v>0.88067850802691505</c:v>
                </c:pt>
                <c:pt idx="1166">
                  <c:v>0.88145723857946423</c:v>
                </c:pt>
                <c:pt idx="1167">
                  <c:v>0.88219531115277761</c:v>
                </c:pt>
                <c:pt idx="1168">
                  <c:v>0.88289420753060455</c:v>
                </c:pt>
                <c:pt idx="1169">
                  <c:v>0.88355535549295094</c:v>
                </c:pt>
                <c:pt idx="1170">
                  <c:v>0.88418013078425084</c:v>
                </c:pt>
                <c:pt idx="1171">
                  <c:v>0.8847703357283524</c:v>
                </c:pt>
                <c:pt idx="1172">
                  <c:v>0.88532723024470206</c:v>
                </c:pt>
                <c:pt idx="1173">
                  <c:v>0.88585202833486743</c:v>
                </c:pt>
                <c:pt idx="1174">
                  <c:v>0.88634589975601874</c:v>
                </c:pt>
                <c:pt idx="1175">
                  <c:v>0.88680997163341979</c:v>
                </c:pt>
                <c:pt idx="1176">
                  <c:v>0.88724533001415151</c:v>
                </c:pt>
                <c:pt idx="1177">
                  <c:v>0.8876530213642102</c:v>
                </c:pt>
                <c:pt idx="1178">
                  <c:v>0.88803405401104418</c:v>
                </c:pt>
                <c:pt idx="1179">
                  <c:v>0.88838939953351581</c:v>
                </c:pt>
                <c:pt idx="1180">
                  <c:v>0.88871999410120783</c:v>
                </c:pt>
                <c:pt idx="1181">
                  <c:v>0.8890267397649172</c:v>
                </c:pt>
                <c:pt idx="1182">
                  <c:v>0.88931050570011749</c:v>
                </c:pt>
                <c:pt idx="1183">
                  <c:v>0.88959077892364902</c:v>
                </c:pt>
                <c:pt idx="1184">
                  <c:v>0.88986768672770578</c:v>
                </c:pt>
                <c:pt idx="1185">
                  <c:v>0.89014135176530673</c:v>
                </c:pt>
                <c:pt idx="1186">
                  <c:v>0.89041189221937</c:v>
                </c:pt>
                <c:pt idx="1187">
                  <c:v>0.89067942196562666</c:v>
                </c:pt>
                <c:pt idx="1188">
                  <c:v>0.89094405072959648</c:v>
                </c:pt>
                <c:pt idx="1189">
                  <c:v>0.89120588423784264</c:v>
                </c:pt>
                <c:pt idx="1190">
                  <c:v>0.89146502436371411</c:v>
                </c:pt>
                <c:pt idx="1191">
                  <c:v>0.89172156926777635</c:v>
                </c:pt>
                <c:pt idx="1192">
                  <c:v>0.89197561353312416</c:v>
                </c:pt>
                <c:pt idx="1193">
                  <c:v>0.89222724829576283</c:v>
                </c:pt>
                <c:pt idx="1194">
                  <c:v>0.89247656137023756</c:v>
                </c:pt>
                <c:pt idx="1195">
                  <c:v>0.89273394724704813</c:v>
                </c:pt>
                <c:pt idx="1196">
                  <c:v>0.89299911171217983</c:v>
                </c:pt>
                <c:pt idx="1197">
                  <c:v>0.89327177127427382</c:v>
                </c:pt>
                <c:pt idx="1198">
                  <c:v>0.89355165277384008</c:v>
                </c:pt>
                <c:pt idx="1199">
                  <c:v>0.89383849300671092</c:v>
                </c:pt>
                <c:pt idx="1200">
                  <c:v>0.89413203836121824</c:v>
                </c:pt>
              </c:numCache>
            </c:numRef>
          </c:val>
          <c:smooth val="0"/>
        </c:ser>
        <c:ser>
          <c:idx val="3"/>
          <c:order val="1"/>
          <c:marker>
            <c:symbol val="none"/>
          </c:marker>
          <c:cat>
            <c:numRef>
              <c:f>Sheet1!$F$17:$F$1217</c:f>
              <c:numCache>
                <c:formatCode>General</c:formatCode>
                <c:ptCount val="1201"/>
                <c:pt idx="0">
                  <c:v>1950</c:v>
                </c:pt>
                <c:pt idx="1">
                  <c:v>1950</c:v>
                </c:pt>
                <c:pt idx="2">
                  <c:v>1950</c:v>
                </c:pt>
                <c:pt idx="3">
                  <c:v>1950</c:v>
                </c:pt>
                <c:pt idx="4">
                  <c:v>1950</c:v>
                </c:pt>
                <c:pt idx="5">
                  <c:v>1950</c:v>
                </c:pt>
                <c:pt idx="6">
                  <c:v>1950</c:v>
                </c:pt>
                <c:pt idx="7">
                  <c:v>1950</c:v>
                </c:pt>
                <c:pt idx="8">
                  <c:v>1950</c:v>
                </c:pt>
                <c:pt idx="9">
                  <c:v>1950</c:v>
                </c:pt>
                <c:pt idx="10">
                  <c:v>1950</c:v>
                </c:pt>
                <c:pt idx="11">
                  <c:v>1950</c:v>
                </c:pt>
                <c:pt idx="12">
                  <c:v>1951</c:v>
                </c:pt>
                <c:pt idx="13">
                  <c:v>1951</c:v>
                </c:pt>
                <c:pt idx="14">
                  <c:v>1951</c:v>
                </c:pt>
                <c:pt idx="15">
                  <c:v>1951</c:v>
                </c:pt>
                <c:pt idx="16">
                  <c:v>1951</c:v>
                </c:pt>
                <c:pt idx="17">
                  <c:v>1951</c:v>
                </c:pt>
                <c:pt idx="18">
                  <c:v>1951</c:v>
                </c:pt>
                <c:pt idx="19">
                  <c:v>1951</c:v>
                </c:pt>
                <c:pt idx="20">
                  <c:v>1951</c:v>
                </c:pt>
                <c:pt idx="21">
                  <c:v>1951</c:v>
                </c:pt>
                <c:pt idx="22">
                  <c:v>1951</c:v>
                </c:pt>
                <c:pt idx="23">
                  <c:v>1951</c:v>
                </c:pt>
                <c:pt idx="24">
                  <c:v>1952</c:v>
                </c:pt>
                <c:pt idx="25">
                  <c:v>1952</c:v>
                </c:pt>
                <c:pt idx="26">
                  <c:v>1952</c:v>
                </c:pt>
                <c:pt idx="27">
                  <c:v>1952</c:v>
                </c:pt>
                <c:pt idx="28">
                  <c:v>1952</c:v>
                </c:pt>
                <c:pt idx="29">
                  <c:v>1952</c:v>
                </c:pt>
                <c:pt idx="30">
                  <c:v>1952</c:v>
                </c:pt>
                <c:pt idx="31">
                  <c:v>1952</c:v>
                </c:pt>
                <c:pt idx="32">
                  <c:v>1952</c:v>
                </c:pt>
                <c:pt idx="33">
                  <c:v>1952</c:v>
                </c:pt>
                <c:pt idx="34">
                  <c:v>1952</c:v>
                </c:pt>
                <c:pt idx="35">
                  <c:v>1952</c:v>
                </c:pt>
                <c:pt idx="36">
                  <c:v>1953</c:v>
                </c:pt>
                <c:pt idx="37">
                  <c:v>1953</c:v>
                </c:pt>
                <c:pt idx="38">
                  <c:v>1953</c:v>
                </c:pt>
                <c:pt idx="39">
                  <c:v>1953</c:v>
                </c:pt>
                <c:pt idx="40">
                  <c:v>1953</c:v>
                </c:pt>
                <c:pt idx="41">
                  <c:v>1953</c:v>
                </c:pt>
                <c:pt idx="42">
                  <c:v>1953</c:v>
                </c:pt>
                <c:pt idx="43">
                  <c:v>1953</c:v>
                </c:pt>
                <c:pt idx="44">
                  <c:v>1953</c:v>
                </c:pt>
                <c:pt idx="45">
                  <c:v>1953</c:v>
                </c:pt>
                <c:pt idx="46">
                  <c:v>1953</c:v>
                </c:pt>
                <c:pt idx="47">
                  <c:v>1953</c:v>
                </c:pt>
                <c:pt idx="48">
                  <c:v>1954</c:v>
                </c:pt>
                <c:pt idx="49">
                  <c:v>1954</c:v>
                </c:pt>
                <c:pt idx="50">
                  <c:v>1954</c:v>
                </c:pt>
                <c:pt idx="51">
                  <c:v>1954</c:v>
                </c:pt>
                <c:pt idx="52">
                  <c:v>1954</c:v>
                </c:pt>
                <c:pt idx="53">
                  <c:v>1954</c:v>
                </c:pt>
                <c:pt idx="54">
                  <c:v>1954</c:v>
                </c:pt>
                <c:pt idx="55">
                  <c:v>1954</c:v>
                </c:pt>
                <c:pt idx="56">
                  <c:v>1954</c:v>
                </c:pt>
                <c:pt idx="57">
                  <c:v>1954</c:v>
                </c:pt>
                <c:pt idx="58">
                  <c:v>1954</c:v>
                </c:pt>
                <c:pt idx="59">
                  <c:v>1954</c:v>
                </c:pt>
                <c:pt idx="60">
                  <c:v>1955</c:v>
                </c:pt>
                <c:pt idx="61">
                  <c:v>1955</c:v>
                </c:pt>
                <c:pt idx="62">
                  <c:v>1955</c:v>
                </c:pt>
                <c:pt idx="63">
                  <c:v>1955</c:v>
                </c:pt>
                <c:pt idx="64">
                  <c:v>1955</c:v>
                </c:pt>
                <c:pt idx="65">
                  <c:v>1955</c:v>
                </c:pt>
                <c:pt idx="66">
                  <c:v>1955</c:v>
                </c:pt>
                <c:pt idx="67">
                  <c:v>1955</c:v>
                </c:pt>
                <c:pt idx="68">
                  <c:v>1955</c:v>
                </c:pt>
                <c:pt idx="69">
                  <c:v>1955</c:v>
                </c:pt>
                <c:pt idx="70">
                  <c:v>1955</c:v>
                </c:pt>
                <c:pt idx="71">
                  <c:v>1955</c:v>
                </c:pt>
                <c:pt idx="72">
                  <c:v>1956</c:v>
                </c:pt>
                <c:pt idx="73">
                  <c:v>1956</c:v>
                </c:pt>
                <c:pt idx="74">
                  <c:v>1956</c:v>
                </c:pt>
                <c:pt idx="75">
                  <c:v>1956</c:v>
                </c:pt>
                <c:pt idx="76">
                  <c:v>1956</c:v>
                </c:pt>
                <c:pt idx="77">
                  <c:v>1956</c:v>
                </c:pt>
                <c:pt idx="78">
                  <c:v>1956</c:v>
                </c:pt>
                <c:pt idx="79">
                  <c:v>1956</c:v>
                </c:pt>
                <c:pt idx="80">
                  <c:v>1956</c:v>
                </c:pt>
                <c:pt idx="81">
                  <c:v>1956</c:v>
                </c:pt>
                <c:pt idx="82">
                  <c:v>1956</c:v>
                </c:pt>
                <c:pt idx="83">
                  <c:v>1956</c:v>
                </c:pt>
                <c:pt idx="84">
                  <c:v>1957</c:v>
                </c:pt>
                <c:pt idx="85">
                  <c:v>1957</c:v>
                </c:pt>
                <c:pt idx="86">
                  <c:v>1957</c:v>
                </c:pt>
                <c:pt idx="87">
                  <c:v>1957</c:v>
                </c:pt>
                <c:pt idx="88">
                  <c:v>1957</c:v>
                </c:pt>
                <c:pt idx="89">
                  <c:v>1957</c:v>
                </c:pt>
                <c:pt idx="90">
                  <c:v>1957</c:v>
                </c:pt>
                <c:pt idx="91">
                  <c:v>1957</c:v>
                </c:pt>
                <c:pt idx="92">
                  <c:v>1957</c:v>
                </c:pt>
                <c:pt idx="93">
                  <c:v>1957</c:v>
                </c:pt>
                <c:pt idx="94">
                  <c:v>1957</c:v>
                </c:pt>
                <c:pt idx="95">
                  <c:v>1957</c:v>
                </c:pt>
                <c:pt idx="96">
                  <c:v>1958</c:v>
                </c:pt>
                <c:pt idx="97">
                  <c:v>1958</c:v>
                </c:pt>
                <c:pt idx="98">
                  <c:v>1958</c:v>
                </c:pt>
                <c:pt idx="99">
                  <c:v>1958</c:v>
                </c:pt>
                <c:pt idx="100">
                  <c:v>1958</c:v>
                </c:pt>
                <c:pt idx="101">
                  <c:v>1958</c:v>
                </c:pt>
                <c:pt idx="102">
                  <c:v>1958</c:v>
                </c:pt>
                <c:pt idx="103">
                  <c:v>1958</c:v>
                </c:pt>
                <c:pt idx="104">
                  <c:v>1958</c:v>
                </c:pt>
                <c:pt idx="105">
                  <c:v>1958</c:v>
                </c:pt>
                <c:pt idx="106">
                  <c:v>1958</c:v>
                </c:pt>
                <c:pt idx="107">
                  <c:v>1958</c:v>
                </c:pt>
                <c:pt idx="108">
                  <c:v>1959</c:v>
                </c:pt>
                <c:pt idx="109">
                  <c:v>1959</c:v>
                </c:pt>
                <c:pt idx="110">
                  <c:v>1959</c:v>
                </c:pt>
                <c:pt idx="111">
                  <c:v>1959</c:v>
                </c:pt>
                <c:pt idx="112">
                  <c:v>1959</c:v>
                </c:pt>
                <c:pt idx="113">
                  <c:v>1959</c:v>
                </c:pt>
                <c:pt idx="114">
                  <c:v>1959</c:v>
                </c:pt>
                <c:pt idx="115">
                  <c:v>1959</c:v>
                </c:pt>
                <c:pt idx="116">
                  <c:v>1959</c:v>
                </c:pt>
                <c:pt idx="117">
                  <c:v>1959</c:v>
                </c:pt>
                <c:pt idx="118">
                  <c:v>1959</c:v>
                </c:pt>
                <c:pt idx="119">
                  <c:v>1959</c:v>
                </c:pt>
                <c:pt idx="120">
                  <c:v>1960</c:v>
                </c:pt>
                <c:pt idx="121">
                  <c:v>1960</c:v>
                </c:pt>
                <c:pt idx="122">
                  <c:v>1960</c:v>
                </c:pt>
                <c:pt idx="123">
                  <c:v>1960</c:v>
                </c:pt>
                <c:pt idx="124">
                  <c:v>1960</c:v>
                </c:pt>
                <c:pt idx="125">
                  <c:v>1960</c:v>
                </c:pt>
                <c:pt idx="126">
                  <c:v>1960</c:v>
                </c:pt>
                <c:pt idx="127">
                  <c:v>1960</c:v>
                </c:pt>
                <c:pt idx="128">
                  <c:v>1960</c:v>
                </c:pt>
                <c:pt idx="129">
                  <c:v>1960</c:v>
                </c:pt>
                <c:pt idx="130">
                  <c:v>1960</c:v>
                </c:pt>
                <c:pt idx="131">
                  <c:v>1960</c:v>
                </c:pt>
                <c:pt idx="132">
                  <c:v>1961</c:v>
                </c:pt>
                <c:pt idx="133">
                  <c:v>1961</c:v>
                </c:pt>
                <c:pt idx="134">
                  <c:v>1961</c:v>
                </c:pt>
                <c:pt idx="135">
                  <c:v>1961</c:v>
                </c:pt>
                <c:pt idx="136">
                  <c:v>1961</c:v>
                </c:pt>
                <c:pt idx="137">
                  <c:v>1961</c:v>
                </c:pt>
                <c:pt idx="138">
                  <c:v>1961</c:v>
                </c:pt>
                <c:pt idx="139">
                  <c:v>1961</c:v>
                </c:pt>
                <c:pt idx="140">
                  <c:v>1961</c:v>
                </c:pt>
                <c:pt idx="141">
                  <c:v>1961</c:v>
                </c:pt>
                <c:pt idx="142">
                  <c:v>1961</c:v>
                </c:pt>
                <c:pt idx="143">
                  <c:v>1961</c:v>
                </c:pt>
                <c:pt idx="144">
                  <c:v>1962</c:v>
                </c:pt>
                <c:pt idx="145">
                  <c:v>1962</c:v>
                </c:pt>
                <c:pt idx="146">
                  <c:v>1962</c:v>
                </c:pt>
                <c:pt idx="147">
                  <c:v>1962</c:v>
                </c:pt>
                <c:pt idx="148">
                  <c:v>1962</c:v>
                </c:pt>
                <c:pt idx="149">
                  <c:v>1962</c:v>
                </c:pt>
                <c:pt idx="150">
                  <c:v>1962</c:v>
                </c:pt>
                <c:pt idx="151">
                  <c:v>1962</c:v>
                </c:pt>
                <c:pt idx="152">
                  <c:v>1962</c:v>
                </c:pt>
                <c:pt idx="153">
                  <c:v>1962</c:v>
                </c:pt>
                <c:pt idx="154">
                  <c:v>1962</c:v>
                </c:pt>
                <c:pt idx="155">
                  <c:v>1962</c:v>
                </c:pt>
                <c:pt idx="156">
                  <c:v>1963</c:v>
                </c:pt>
                <c:pt idx="157">
                  <c:v>1963</c:v>
                </c:pt>
                <c:pt idx="158">
                  <c:v>1963</c:v>
                </c:pt>
                <c:pt idx="159">
                  <c:v>1963</c:v>
                </c:pt>
                <c:pt idx="160">
                  <c:v>1963</c:v>
                </c:pt>
                <c:pt idx="161">
                  <c:v>1963</c:v>
                </c:pt>
                <c:pt idx="162">
                  <c:v>1963</c:v>
                </c:pt>
                <c:pt idx="163">
                  <c:v>1963</c:v>
                </c:pt>
                <c:pt idx="164">
                  <c:v>1963</c:v>
                </c:pt>
                <c:pt idx="165">
                  <c:v>1963</c:v>
                </c:pt>
                <c:pt idx="166">
                  <c:v>1963</c:v>
                </c:pt>
                <c:pt idx="167">
                  <c:v>1963</c:v>
                </c:pt>
                <c:pt idx="168">
                  <c:v>1964</c:v>
                </c:pt>
                <c:pt idx="169">
                  <c:v>1964</c:v>
                </c:pt>
                <c:pt idx="170">
                  <c:v>1964</c:v>
                </c:pt>
                <c:pt idx="171">
                  <c:v>1964</c:v>
                </c:pt>
                <c:pt idx="172">
                  <c:v>1964</c:v>
                </c:pt>
                <c:pt idx="173">
                  <c:v>1964</c:v>
                </c:pt>
                <c:pt idx="174">
                  <c:v>1964</c:v>
                </c:pt>
                <c:pt idx="175">
                  <c:v>1964</c:v>
                </c:pt>
                <c:pt idx="176">
                  <c:v>1964</c:v>
                </c:pt>
                <c:pt idx="177">
                  <c:v>1964</c:v>
                </c:pt>
                <c:pt idx="178">
                  <c:v>1964</c:v>
                </c:pt>
                <c:pt idx="179">
                  <c:v>1964</c:v>
                </c:pt>
                <c:pt idx="180">
                  <c:v>1965</c:v>
                </c:pt>
                <c:pt idx="181">
                  <c:v>1965</c:v>
                </c:pt>
                <c:pt idx="182">
                  <c:v>1965</c:v>
                </c:pt>
                <c:pt idx="183">
                  <c:v>1965</c:v>
                </c:pt>
                <c:pt idx="184">
                  <c:v>1965</c:v>
                </c:pt>
                <c:pt idx="185">
                  <c:v>1965</c:v>
                </c:pt>
                <c:pt idx="186">
                  <c:v>1965</c:v>
                </c:pt>
                <c:pt idx="187">
                  <c:v>1965</c:v>
                </c:pt>
                <c:pt idx="188">
                  <c:v>1965</c:v>
                </c:pt>
                <c:pt idx="189">
                  <c:v>1965</c:v>
                </c:pt>
                <c:pt idx="190">
                  <c:v>1965</c:v>
                </c:pt>
                <c:pt idx="191">
                  <c:v>1965</c:v>
                </c:pt>
                <c:pt idx="192">
                  <c:v>1966</c:v>
                </c:pt>
                <c:pt idx="193">
                  <c:v>1966</c:v>
                </c:pt>
                <c:pt idx="194">
                  <c:v>1966</c:v>
                </c:pt>
                <c:pt idx="195">
                  <c:v>1966</c:v>
                </c:pt>
                <c:pt idx="196">
                  <c:v>1966</c:v>
                </c:pt>
                <c:pt idx="197">
                  <c:v>1966</c:v>
                </c:pt>
                <c:pt idx="198">
                  <c:v>1966</c:v>
                </c:pt>
                <c:pt idx="199">
                  <c:v>1966</c:v>
                </c:pt>
                <c:pt idx="200">
                  <c:v>1966</c:v>
                </c:pt>
                <c:pt idx="201">
                  <c:v>1966</c:v>
                </c:pt>
                <c:pt idx="202">
                  <c:v>1966</c:v>
                </c:pt>
                <c:pt idx="203">
                  <c:v>1966</c:v>
                </c:pt>
                <c:pt idx="204">
                  <c:v>1967</c:v>
                </c:pt>
                <c:pt idx="205">
                  <c:v>1967</c:v>
                </c:pt>
                <c:pt idx="206">
                  <c:v>1967</c:v>
                </c:pt>
                <c:pt idx="207">
                  <c:v>1967</c:v>
                </c:pt>
                <c:pt idx="208">
                  <c:v>1967</c:v>
                </c:pt>
                <c:pt idx="209">
                  <c:v>1967</c:v>
                </c:pt>
                <c:pt idx="210">
                  <c:v>1967</c:v>
                </c:pt>
                <c:pt idx="211">
                  <c:v>1967</c:v>
                </c:pt>
                <c:pt idx="212">
                  <c:v>1967</c:v>
                </c:pt>
                <c:pt idx="213">
                  <c:v>1967</c:v>
                </c:pt>
                <c:pt idx="214">
                  <c:v>1967</c:v>
                </c:pt>
                <c:pt idx="215">
                  <c:v>1967</c:v>
                </c:pt>
                <c:pt idx="216">
                  <c:v>1968</c:v>
                </c:pt>
                <c:pt idx="217">
                  <c:v>1968</c:v>
                </c:pt>
                <c:pt idx="218">
                  <c:v>1968</c:v>
                </c:pt>
                <c:pt idx="219">
                  <c:v>1968</c:v>
                </c:pt>
                <c:pt idx="220">
                  <c:v>1968</c:v>
                </c:pt>
                <c:pt idx="221">
                  <c:v>1968</c:v>
                </c:pt>
                <c:pt idx="222">
                  <c:v>1968</c:v>
                </c:pt>
                <c:pt idx="223">
                  <c:v>1968</c:v>
                </c:pt>
                <c:pt idx="224">
                  <c:v>1968</c:v>
                </c:pt>
                <c:pt idx="225">
                  <c:v>1968</c:v>
                </c:pt>
                <c:pt idx="226">
                  <c:v>1968</c:v>
                </c:pt>
                <c:pt idx="227">
                  <c:v>1968</c:v>
                </c:pt>
                <c:pt idx="228">
                  <c:v>1969</c:v>
                </c:pt>
                <c:pt idx="229">
                  <c:v>1969</c:v>
                </c:pt>
                <c:pt idx="230">
                  <c:v>1969</c:v>
                </c:pt>
                <c:pt idx="231">
                  <c:v>1969</c:v>
                </c:pt>
                <c:pt idx="232">
                  <c:v>1969</c:v>
                </c:pt>
                <c:pt idx="233">
                  <c:v>1969</c:v>
                </c:pt>
                <c:pt idx="234">
                  <c:v>1969</c:v>
                </c:pt>
                <c:pt idx="235">
                  <c:v>1969</c:v>
                </c:pt>
                <c:pt idx="236">
                  <c:v>1969</c:v>
                </c:pt>
                <c:pt idx="237">
                  <c:v>1969</c:v>
                </c:pt>
                <c:pt idx="238">
                  <c:v>1969</c:v>
                </c:pt>
                <c:pt idx="239">
                  <c:v>1969</c:v>
                </c:pt>
                <c:pt idx="240">
                  <c:v>1970</c:v>
                </c:pt>
                <c:pt idx="241">
                  <c:v>1970</c:v>
                </c:pt>
                <c:pt idx="242">
                  <c:v>1970</c:v>
                </c:pt>
                <c:pt idx="243">
                  <c:v>1970</c:v>
                </c:pt>
                <c:pt idx="244">
                  <c:v>1970</c:v>
                </c:pt>
                <c:pt idx="245">
                  <c:v>1970</c:v>
                </c:pt>
                <c:pt idx="246">
                  <c:v>1970</c:v>
                </c:pt>
                <c:pt idx="247">
                  <c:v>1970</c:v>
                </c:pt>
                <c:pt idx="248">
                  <c:v>1970</c:v>
                </c:pt>
                <c:pt idx="249">
                  <c:v>1970</c:v>
                </c:pt>
                <c:pt idx="250">
                  <c:v>1970</c:v>
                </c:pt>
                <c:pt idx="251">
                  <c:v>1970</c:v>
                </c:pt>
                <c:pt idx="252">
                  <c:v>1971</c:v>
                </c:pt>
                <c:pt idx="253">
                  <c:v>1971</c:v>
                </c:pt>
                <c:pt idx="254">
                  <c:v>1971</c:v>
                </c:pt>
                <c:pt idx="255">
                  <c:v>1971</c:v>
                </c:pt>
                <c:pt idx="256">
                  <c:v>1971</c:v>
                </c:pt>
                <c:pt idx="257">
                  <c:v>1971</c:v>
                </c:pt>
                <c:pt idx="258">
                  <c:v>1971</c:v>
                </c:pt>
                <c:pt idx="259">
                  <c:v>1971</c:v>
                </c:pt>
                <c:pt idx="260">
                  <c:v>1971</c:v>
                </c:pt>
                <c:pt idx="261">
                  <c:v>1971</c:v>
                </c:pt>
                <c:pt idx="262">
                  <c:v>1971</c:v>
                </c:pt>
                <c:pt idx="263">
                  <c:v>1971</c:v>
                </c:pt>
                <c:pt idx="264">
                  <c:v>1972</c:v>
                </c:pt>
                <c:pt idx="265">
                  <c:v>1972</c:v>
                </c:pt>
                <c:pt idx="266">
                  <c:v>1972</c:v>
                </c:pt>
                <c:pt idx="267">
                  <c:v>1972</c:v>
                </c:pt>
                <c:pt idx="268">
                  <c:v>1972</c:v>
                </c:pt>
                <c:pt idx="269">
                  <c:v>1972</c:v>
                </c:pt>
                <c:pt idx="270">
                  <c:v>1972</c:v>
                </c:pt>
                <c:pt idx="271">
                  <c:v>1972</c:v>
                </c:pt>
                <c:pt idx="272">
                  <c:v>1972</c:v>
                </c:pt>
                <c:pt idx="273">
                  <c:v>1972</c:v>
                </c:pt>
                <c:pt idx="274">
                  <c:v>1972</c:v>
                </c:pt>
                <c:pt idx="275">
                  <c:v>1972</c:v>
                </c:pt>
                <c:pt idx="276">
                  <c:v>1973</c:v>
                </c:pt>
                <c:pt idx="277">
                  <c:v>1973</c:v>
                </c:pt>
                <c:pt idx="278">
                  <c:v>1973</c:v>
                </c:pt>
                <c:pt idx="279">
                  <c:v>1973</c:v>
                </c:pt>
                <c:pt idx="280">
                  <c:v>1973</c:v>
                </c:pt>
                <c:pt idx="281">
                  <c:v>1973</c:v>
                </c:pt>
                <c:pt idx="282">
                  <c:v>1973</c:v>
                </c:pt>
                <c:pt idx="283">
                  <c:v>1973</c:v>
                </c:pt>
                <c:pt idx="284">
                  <c:v>1973</c:v>
                </c:pt>
                <c:pt idx="285">
                  <c:v>1973</c:v>
                </c:pt>
                <c:pt idx="286">
                  <c:v>1973</c:v>
                </c:pt>
                <c:pt idx="287">
                  <c:v>1973</c:v>
                </c:pt>
                <c:pt idx="288">
                  <c:v>1974</c:v>
                </c:pt>
                <c:pt idx="289">
                  <c:v>1974</c:v>
                </c:pt>
                <c:pt idx="290">
                  <c:v>1974</c:v>
                </c:pt>
                <c:pt idx="291">
                  <c:v>1974</c:v>
                </c:pt>
                <c:pt idx="292">
                  <c:v>1974</c:v>
                </c:pt>
                <c:pt idx="293">
                  <c:v>1974</c:v>
                </c:pt>
                <c:pt idx="294">
                  <c:v>1974</c:v>
                </c:pt>
                <c:pt idx="295">
                  <c:v>1974</c:v>
                </c:pt>
                <c:pt idx="296">
                  <c:v>1974</c:v>
                </c:pt>
                <c:pt idx="297">
                  <c:v>1974</c:v>
                </c:pt>
                <c:pt idx="298">
                  <c:v>1974</c:v>
                </c:pt>
                <c:pt idx="299">
                  <c:v>1974</c:v>
                </c:pt>
                <c:pt idx="300">
                  <c:v>1975</c:v>
                </c:pt>
                <c:pt idx="301">
                  <c:v>1975</c:v>
                </c:pt>
                <c:pt idx="302">
                  <c:v>1975</c:v>
                </c:pt>
                <c:pt idx="303">
                  <c:v>1975</c:v>
                </c:pt>
                <c:pt idx="304">
                  <c:v>1975</c:v>
                </c:pt>
                <c:pt idx="305">
                  <c:v>1975</c:v>
                </c:pt>
                <c:pt idx="306">
                  <c:v>1975</c:v>
                </c:pt>
                <c:pt idx="307">
                  <c:v>1975</c:v>
                </c:pt>
                <c:pt idx="308">
                  <c:v>1975</c:v>
                </c:pt>
                <c:pt idx="309">
                  <c:v>1975</c:v>
                </c:pt>
                <c:pt idx="310">
                  <c:v>1975</c:v>
                </c:pt>
                <c:pt idx="311">
                  <c:v>1975</c:v>
                </c:pt>
                <c:pt idx="312">
                  <c:v>1976</c:v>
                </c:pt>
                <c:pt idx="313">
                  <c:v>1976</c:v>
                </c:pt>
                <c:pt idx="314">
                  <c:v>1976</c:v>
                </c:pt>
                <c:pt idx="315">
                  <c:v>1976</c:v>
                </c:pt>
                <c:pt idx="316">
                  <c:v>1976</c:v>
                </c:pt>
                <c:pt idx="317">
                  <c:v>1976</c:v>
                </c:pt>
                <c:pt idx="318">
                  <c:v>1976</c:v>
                </c:pt>
                <c:pt idx="319">
                  <c:v>1976</c:v>
                </c:pt>
                <c:pt idx="320">
                  <c:v>1976</c:v>
                </c:pt>
                <c:pt idx="321">
                  <c:v>1976</c:v>
                </c:pt>
                <c:pt idx="322">
                  <c:v>1976</c:v>
                </c:pt>
                <c:pt idx="323">
                  <c:v>1976</c:v>
                </c:pt>
                <c:pt idx="324">
                  <c:v>1977</c:v>
                </c:pt>
                <c:pt idx="325">
                  <c:v>1977</c:v>
                </c:pt>
                <c:pt idx="326">
                  <c:v>1977</c:v>
                </c:pt>
                <c:pt idx="327">
                  <c:v>1977</c:v>
                </c:pt>
                <c:pt idx="328">
                  <c:v>1977</c:v>
                </c:pt>
                <c:pt idx="329">
                  <c:v>1977</c:v>
                </c:pt>
                <c:pt idx="330">
                  <c:v>1977</c:v>
                </c:pt>
                <c:pt idx="331">
                  <c:v>1977</c:v>
                </c:pt>
                <c:pt idx="332">
                  <c:v>1977</c:v>
                </c:pt>
                <c:pt idx="333">
                  <c:v>1977</c:v>
                </c:pt>
                <c:pt idx="334">
                  <c:v>1977</c:v>
                </c:pt>
                <c:pt idx="335">
                  <c:v>1977</c:v>
                </c:pt>
                <c:pt idx="336">
                  <c:v>1978</c:v>
                </c:pt>
                <c:pt idx="337">
                  <c:v>1978</c:v>
                </c:pt>
                <c:pt idx="338">
                  <c:v>1978</c:v>
                </c:pt>
                <c:pt idx="339">
                  <c:v>1978</c:v>
                </c:pt>
                <c:pt idx="340">
                  <c:v>1978</c:v>
                </c:pt>
                <c:pt idx="341">
                  <c:v>1978</c:v>
                </c:pt>
                <c:pt idx="342">
                  <c:v>1978</c:v>
                </c:pt>
                <c:pt idx="343">
                  <c:v>1978</c:v>
                </c:pt>
                <c:pt idx="344">
                  <c:v>1978</c:v>
                </c:pt>
                <c:pt idx="345">
                  <c:v>1978</c:v>
                </c:pt>
                <c:pt idx="346">
                  <c:v>1978</c:v>
                </c:pt>
                <c:pt idx="347">
                  <c:v>1978</c:v>
                </c:pt>
                <c:pt idx="348">
                  <c:v>1979</c:v>
                </c:pt>
                <c:pt idx="349">
                  <c:v>1979</c:v>
                </c:pt>
                <c:pt idx="350">
                  <c:v>1979</c:v>
                </c:pt>
                <c:pt idx="351">
                  <c:v>1979</c:v>
                </c:pt>
                <c:pt idx="352">
                  <c:v>1979</c:v>
                </c:pt>
                <c:pt idx="353">
                  <c:v>1979</c:v>
                </c:pt>
                <c:pt idx="354">
                  <c:v>1979</c:v>
                </c:pt>
                <c:pt idx="355">
                  <c:v>1979</c:v>
                </c:pt>
                <c:pt idx="356">
                  <c:v>1979</c:v>
                </c:pt>
                <c:pt idx="357">
                  <c:v>1979</c:v>
                </c:pt>
                <c:pt idx="358">
                  <c:v>1979</c:v>
                </c:pt>
                <c:pt idx="359">
                  <c:v>1979</c:v>
                </c:pt>
                <c:pt idx="360">
                  <c:v>1980</c:v>
                </c:pt>
                <c:pt idx="361">
                  <c:v>1980</c:v>
                </c:pt>
                <c:pt idx="362">
                  <c:v>1980</c:v>
                </c:pt>
                <c:pt idx="363">
                  <c:v>1980</c:v>
                </c:pt>
                <c:pt idx="364">
                  <c:v>1980</c:v>
                </c:pt>
                <c:pt idx="365">
                  <c:v>1980</c:v>
                </c:pt>
                <c:pt idx="366">
                  <c:v>1980</c:v>
                </c:pt>
                <c:pt idx="367">
                  <c:v>1980</c:v>
                </c:pt>
                <c:pt idx="368">
                  <c:v>1980</c:v>
                </c:pt>
                <c:pt idx="369">
                  <c:v>1980</c:v>
                </c:pt>
                <c:pt idx="370">
                  <c:v>1980</c:v>
                </c:pt>
                <c:pt idx="371">
                  <c:v>1980</c:v>
                </c:pt>
                <c:pt idx="372">
                  <c:v>1981</c:v>
                </c:pt>
                <c:pt idx="373">
                  <c:v>1981</c:v>
                </c:pt>
                <c:pt idx="374">
                  <c:v>1981</c:v>
                </c:pt>
                <c:pt idx="375">
                  <c:v>1981</c:v>
                </c:pt>
                <c:pt idx="376">
                  <c:v>1981</c:v>
                </c:pt>
                <c:pt idx="377">
                  <c:v>1981</c:v>
                </c:pt>
                <c:pt idx="378">
                  <c:v>1981</c:v>
                </c:pt>
                <c:pt idx="379">
                  <c:v>1981</c:v>
                </c:pt>
                <c:pt idx="380">
                  <c:v>1981</c:v>
                </c:pt>
                <c:pt idx="381">
                  <c:v>1981</c:v>
                </c:pt>
                <c:pt idx="382">
                  <c:v>1981</c:v>
                </c:pt>
                <c:pt idx="383">
                  <c:v>1981</c:v>
                </c:pt>
                <c:pt idx="384">
                  <c:v>1982</c:v>
                </c:pt>
                <c:pt idx="385">
                  <c:v>1982</c:v>
                </c:pt>
                <c:pt idx="386">
                  <c:v>1982</c:v>
                </c:pt>
                <c:pt idx="387">
                  <c:v>1982</c:v>
                </c:pt>
                <c:pt idx="388">
                  <c:v>1982</c:v>
                </c:pt>
                <c:pt idx="389">
                  <c:v>1982</c:v>
                </c:pt>
                <c:pt idx="390">
                  <c:v>1982</c:v>
                </c:pt>
                <c:pt idx="391">
                  <c:v>1982</c:v>
                </c:pt>
                <c:pt idx="392">
                  <c:v>1982</c:v>
                </c:pt>
                <c:pt idx="393">
                  <c:v>1982</c:v>
                </c:pt>
                <c:pt idx="394">
                  <c:v>1982</c:v>
                </c:pt>
                <c:pt idx="395">
                  <c:v>1982</c:v>
                </c:pt>
                <c:pt idx="396">
                  <c:v>1983</c:v>
                </c:pt>
                <c:pt idx="397">
                  <c:v>1983</c:v>
                </c:pt>
                <c:pt idx="398">
                  <c:v>1983</c:v>
                </c:pt>
                <c:pt idx="399">
                  <c:v>1983</c:v>
                </c:pt>
                <c:pt idx="400">
                  <c:v>1983</c:v>
                </c:pt>
                <c:pt idx="401">
                  <c:v>1983</c:v>
                </c:pt>
                <c:pt idx="402">
                  <c:v>1983</c:v>
                </c:pt>
                <c:pt idx="403">
                  <c:v>1983</c:v>
                </c:pt>
                <c:pt idx="404">
                  <c:v>1983</c:v>
                </c:pt>
                <c:pt idx="405">
                  <c:v>1983</c:v>
                </c:pt>
                <c:pt idx="406">
                  <c:v>1983</c:v>
                </c:pt>
                <c:pt idx="407">
                  <c:v>1983</c:v>
                </c:pt>
                <c:pt idx="408">
                  <c:v>1984</c:v>
                </c:pt>
                <c:pt idx="409">
                  <c:v>1984</c:v>
                </c:pt>
                <c:pt idx="410">
                  <c:v>1984</c:v>
                </c:pt>
                <c:pt idx="411">
                  <c:v>1984</c:v>
                </c:pt>
                <c:pt idx="412">
                  <c:v>1984</c:v>
                </c:pt>
                <c:pt idx="413">
                  <c:v>1984</c:v>
                </c:pt>
                <c:pt idx="414">
                  <c:v>1984</c:v>
                </c:pt>
                <c:pt idx="415">
                  <c:v>1984</c:v>
                </c:pt>
                <c:pt idx="416">
                  <c:v>1984</c:v>
                </c:pt>
                <c:pt idx="417">
                  <c:v>1984</c:v>
                </c:pt>
                <c:pt idx="418">
                  <c:v>1984</c:v>
                </c:pt>
                <c:pt idx="419">
                  <c:v>1984</c:v>
                </c:pt>
                <c:pt idx="420">
                  <c:v>1985</c:v>
                </c:pt>
                <c:pt idx="421">
                  <c:v>1985</c:v>
                </c:pt>
                <c:pt idx="422">
                  <c:v>1985</c:v>
                </c:pt>
                <c:pt idx="423">
                  <c:v>1985</c:v>
                </c:pt>
                <c:pt idx="424">
                  <c:v>1985</c:v>
                </c:pt>
                <c:pt idx="425">
                  <c:v>1985</c:v>
                </c:pt>
                <c:pt idx="426">
                  <c:v>1985</c:v>
                </c:pt>
                <c:pt idx="427">
                  <c:v>1985</c:v>
                </c:pt>
                <c:pt idx="428">
                  <c:v>1985</c:v>
                </c:pt>
                <c:pt idx="429">
                  <c:v>1985</c:v>
                </c:pt>
                <c:pt idx="430">
                  <c:v>1985</c:v>
                </c:pt>
                <c:pt idx="431">
                  <c:v>1985</c:v>
                </c:pt>
                <c:pt idx="432">
                  <c:v>1986</c:v>
                </c:pt>
                <c:pt idx="433">
                  <c:v>1986</c:v>
                </c:pt>
                <c:pt idx="434">
                  <c:v>1986</c:v>
                </c:pt>
                <c:pt idx="435">
                  <c:v>1986</c:v>
                </c:pt>
                <c:pt idx="436">
                  <c:v>1986</c:v>
                </c:pt>
                <c:pt idx="437">
                  <c:v>1986</c:v>
                </c:pt>
                <c:pt idx="438">
                  <c:v>1986</c:v>
                </c:pt>
                <c:pt idx="439">
                  <c:v>1986</c:v>
                </c:pt>
                <c:pt idx="440">
                  <c:v>1986</c:v>
                </c:pt>
                <c:pt idx="441">
                  <c:v>1986</c:v>
                </c:pt>
                <c:pt idx="442">
                  <c:v>1986</c:v>
                </c:pt>
                <c:pt idx="443">
                  <c:v>1986</c:v>
                </c:pt>
                <c:pt idx="444">
                  <c:v>1987</c:v>
                </c:pt>
                <c:pt idx="445">
                  <c:v>1987</c:v>
                </c:pt>
                <c:pt idx="446">
                  <c:v>1987</c:v>
                </c:pt>
                <c:pt idx="447">
                  <c:v>1987</c:v>
                </c:pt>
                <c:pt idx="448">
                  <c:v>1987</c:v>
                </c:pt>
                <c:pt idx="449">
                  <c:v>1987</c:v>
                </c:pt>
                <c:pt idx="450">
                  <c:v>1987</c:v>
                </c:pt>
                <c:pt idx="451">
                  <c:v>1987</c:v>
                </c:pt>
                <c:pt idx="452">
                  <c:v>1987</c:v>
                </c:pt>
                <c:pt idx="453">
                  <c:v>1987</c:v>
                </c:pt>
                <c:pt idx="454">
                  <c:v>1987</c:v>
                </c:pt>
                <c:pt idx="455">
                  <c:v>1987</c:v>
                </c:pt>
                <c:pt idx="456">
                  <c:v>1988</c:v>
                </c:pt>
                <c:pt idx="457">
                  <c:v>1988</c:v>
                </c:pt>
                <c:pt idx="458">
                  <c:v>1988</c:v>
                </c:pt>
                <c:pt idx="459">
                  <c:v>1988</c:v>
                </c:pt>
                <c:pt idx="460">
                  <c:v>1988</c:v>
                </c:pt>
                <c:pt idx="461">
                  <c:v>1988</c:v>
                </c:pt>
                <c:pt idx="462">
                  <c:v>1988</c:v>
                </c:pt>
                <c:pt idx="463">
                  <c:v>1988</c:v>
                </c:pt>
                <c:pt idx="464">
                  <c:v>1988</c:v>
                </c:pt>
                <c:pt idx="465">
                  <c:v>1988</c:v>
                </c:pt>
                <c:pt idx="466">
                  <c:v>1988</c:v>
                </c:pt>
                <c:pt idx="467">
                  <c:v>1988</c:v>
                </c:pt>
                <c:pt idx="468">
                  <c:v>1989</c:v>
                </c:pt>
                <c:pt idx="469">
                  <c:v>1989</c:v>
                </c:pt>
                <c:pt idx="470">
                  <c:v>1989</c:v>
                </c:pt>
                <c:pt idx="471">
                  <c:v>1989</c:v>
                </c:pt>
                <c:pt idx="472">
                  <c:v>1989</c:v>
                </c:pt>
                <c:pt idx="473">
                  <c:v>1989</c:v>
                </c:pt>
                <c:pt idx="474">
                  <c:v>1989</c:v>
                </c:pt>
                <c:pt idx="475">
                  <c:v>1989</c:v>
                </c:pt>
                <c:pt idx="476">
                  <c:v>1989</c:v>
                </c:pt>
                <c:pt idx="477">
                  <c:v>1989</c:v>
                </c:pt>
                <c:pt idx="478">
                  <c:v>1989</c:v>
                </c:pt>
                <c:pt idx="479">
                  <c:v>1989</c:v>
                </c:pt>
                <c:pt idx="480">
                  <c:v>1990</c:v>
                </c:pt>
                <c:pt idx="481">
                  <c:v>1990</c:v>
                </c:pt>
                <c:pt idx="482">
                  <c:v>1990</c:v>
                </c:pt>
                <c:pt idx="483">
                  <c:v>1990</c:v>
                </c:pt>
                <c:pt idx="484">
                  <c:v>1990</c:v>
                </c:pt>
                <c:pt idx="485">
                  <c:v>1990</c:v>
                </c:pt>
                <c:pt idx="486">
                  <c:v>1990</c:v>
                </c:pt>
                <c:pt idx="487">
                  <c:v>1990</c:v>
                </c:pt>
                <c:pt idx="488">
                  <c:v>1990</c:v>
                </c:pt>
                <c:pt idx="489">
                  <c:v>1990</c:v>
                </c:pt>
                <c:pt idx="490">
                  <c:v>1990</c:v>
                </c:pt>
                <c:pt idx="491">
                  <c:v>1990</c:v>
                </c:pt>
                <c:pt idx="492">
                  <c:v>1991</c:v>
                </c:pt>
                <c:pt idx="493">
                  <c:v>1991</c:v>
                </c:pt>
                <c:pt idx="494">
                  <c:v>1991</c:v>
                </c:pt>
                <c:pt idx="495">
                  <c:v>1991</c:v>
                </c:pt>
                <c:pt idx="496">
                  <c:v>1991</c:v>
                </c:pt>
                <c:pt idx="497">
                  <c:v>1991</c:v>
                </c:pt>
                <c:pt idx="498">
                  <c:v>1991</c:v>
                </c:pt>
                <c:pt idx="499">
                  <c:v>1991</c:v>
                </c:pt>
                <c:pt idx="500">
                  <c:v>1991</c:v>
                </c:pt>
                <c:pt idx="501">
                  <c:v>1991</c:v>
                </c:pt>
                <c:pt idx="502">
                  <c:v>1991</c:v>
                </c:pt>
                <c:pt idx="503">
                  <c:v>1991</c:v>
                </c:pt>
                <c:pt idx="504">
                  <c:v>1992</c:v>
                </c:pt>
                <c:pt idx="505">
                  <c:v>1992</c:v>
                </c:pt>
                <c:pt idx="506">
                  <c:v>1992</c:v>
                </c:pt>
                <c:pt idx="507">
                  <c:v>1992</c:v>
                </c:pt>
                <c:pt idx="508">
                  <c:v>1992</c:v>
                </c:pt>
                <c:pt idx="509">
                  <c:v>1992</c:v>
                </c:pt>
                <c:pt idx="510">
                  <c:v>1992</c:v>
                </c:pt>
                <c:pt idx="511">
                  <c:v>1992</c:v>
                </c:pt>
                <c:pt idx="512">
                  <c:v>1992</c:v>
                </c:pt>
                <c:pt idx="513">
                  <c:v>1992</c:v>
                </c:pt>
                <c:pt idx="514">
                  <c:v>1992</c:v>
                </c:pt>
                <c:pt idx="515">
                  <c:v>1992</c:v>
                </c:pt>
                <c:pt idx="516">
                  <c:v>1993</c:v>
                </c:pt>
                <c:pt idx="517">
                  <c:v>1993</c:v>
                </c:pt>
                <c:pt idx="518">
                  <c:v>1993</c:v>
                </c:pt>
                <c:pt idx="519">
                  <c:v>1993</c:v>
                </c:pt>
                <c:pt idx="520">
                  <c:v>1993</c:v>
                </c:pt>
                <c:pt idx="521">
                  <c:v>1993</c:v>
                </c:pt>
                <c:pt idx="522">
                  <c:v>1993</c:v>
                </c:pt>
                <c:pt idx="523">
                  <c:v>1993</c:v>
                </c:pt>
                <c:pt idx="524">
                  <c:v>1993</c:v>
                </c:pt>
                <c:pt idx="525">
                  <c:v>1993</c:v>
                </c:pt>
                <c:pt idx="526">
                  <c:v>1993</c:v>
                </c:pt>
                <c:pt idx="527">
                  <c:v>1993</c:v>
                </c:pt>
                <c:pt idx="528">
                  <c:v>1994</c:v>
                </c:pt>
                <c:pt idx="529">
                  <c:v>1994</c:v>
                </c:pt>
                <c:pt idx="530">
                  <c:v>1994</c:v>
                </c:pt>
                <c:pt idx="531">
                  <c:v>1994</c:v>
                </c:pt>
                <c:pt idx="532">
                  <c:v>1994</c:v>
                </c:pt>
                <c:pt idx="533">
                  <c:v>1994</c:v>
                </c:pt>
                <c:pt idx="534">
                  <c:v>1994</c:v>
                </c:pt>
                <c:pt idx="535">
                  <c:v>1994</c:v>
                </c:pt>
                <c:pt idx="536">
                  <c:v>1994</c:v>
                </c:pt>
                <c:pt idx="537">
                  <c:v>1994</c:v>
                </c:pt>
                <c:pt idx="538">
                  <c:v>1994</c:v>
                </c:pt>
                <c:pt idx="539">
                  <c:v>1994</c:v>
                </c:pt>
                <c:pt idx="540">
                  <c:v>1995</c:v>
                </c:pt>
                <c:pt idx="541">
                  <c:v>1995</c:v>
                </c:pt>
                <c:pt idx="542">
                  <c:v>1995</c:v>
                </c:pt>
                <c:pt idx="543">
                  <c:v>1995</c:v>
                </c:pt>
                <c:pt idx="544">
                  <c:v>1995</c:v>
                </c:pt>
                <c:pt idx="545">
                  <c:v>1995</c:v>
                </c:pt>
                <c:pt idx="546">
                  <c:v>1995</c:v>
                </c:pt>
                <c:pt idx="547">
                  <c:v>1995</c:v>
                </c:pt>
                <c:pt idx="548">
                  <c:v>1995</c:v>
                </c:pt>
                <c:pt idx="549">
                  <c:v>1995</c:v>
                </c:pt>
                <c:pt idx="550">
                  <c:v>1995</c:v>
                </c:pt>
                <c:pt idx="551">
                  <c:v>1995</c:v>
                </c:pt>
                <c:pt idx="552">
                  <c:v>1996</c:v>
                </c:pt>
                <c:pt idx="553">
                  <c:v>1996</c:v>
                </c:pt>
                <c:pt idx="554">
                  <c:v>1996</c:v>
                </c:pt>
                <c:pt idx="555">
                  <c:v>1996</c:v>
                </c:pt>
                <c:pt idx="556">
                  <c:v>1996</c:v>
                </c:pt>
                <c:pt idx="557">
                  <c:v>1996</c:v>
                </c:pt>
                <c:pt idx="558">
                  <c:v>1996</c:v>
                </c:pt>
                <c:pt idx="559">
                  <c:v>1996</c:v>
                </c:pt>
                <c:pt idx="560">
                  <c:v>1996</c:v>
                </c:pt>
                <c:pt idx="561">
                  <c:v>1996</c:v>
                </c:pt>
                <c:pt idx="562">
                  <c:v>1996</c:v>
                </c:pt>
                <c:pt idx="563">
                  <c:v>1996</c:v>
                </c:pt>
                <c:pt idx="564">
                  <c:v>1997</c:v>
                </c:pt>
                <c:pt idx="565">
                  <c:v>1997</c:v>
                </c:pt>
                <c:pt idx="566">
                  <c:v>1997</c:v>
                </c:pt>
                <c:pt idx="567">
                  <c:v>1997</c:v>
                </c:pt>
                <c:pt idx="568">
                  <c:v>1997</c:v>
                </c:pt>
                <c:pt idx="569">
                  <c:v>1997</c:v>
                </c:pt>
                <c:pt idx="570">
                  <c:v>1997</c:v>
                </c:pt>
                <c:pt idx="571">
                  <c:v>1997</c:v>
                </c:pt>
                <c:pt idx="572">
                  <c:v>1997</c:v>
                </c:pt>
                <c:pt idx="573">
                  <c:v>1997</c:v>
                </c:pt>
                <c:pt idx="574">
                  <c:v>1997</c:v>
                </c:pt>
                <c:pt idx="575">
                  <c:v>1997</c:v>
                </c:pt>
                <c:pt idx="576">
                  <c:v>1998</c:v>
                </c:pt>
                <c:pt idx="577">
                  <c:v>1998</c:v>
                </c:pt>
                <c:pt idx="578">
                  <c:v>1998</c:v>
                </c:pt>
                <c:pt idx="579">
                  <c:v>1998</c:v>
                </c:pt>
                <c:pt idx="580">
                  <c:v>1998</c:v>
                </c:pt>
                <c:pt idx="581">
                  <c:v>1998</c:v>
                </c:pt>
                <c:pt idx="582">
                  <c:v>1998</c:v>
                </c:pt>
                <c:pt idx="583">
                  <c:v>1998</c:v>
                </c:pt>
                <c:pt idx="584">
                  <c:v>1998</c:v>
                </c:pt>
                <c:pt idx="585">
                  <c:v>1998</c:v>
                </c:pt>
                <c:pt idx="586">
                  <c:v>1998</c:v>
                </c:pt>
                <c:pt idx="587">
                  <c:v>1998</c:v>
                </c:pt>
                <c:pt idx="588">
                  <c:v>1999</c:v>
                </c:pt>
                <c:pt idx="589">
                  <c:v>1999</c:v>
                </c:pt>
                <c:pt idx="590">
                  <c:v>1999</c:v>
                </c:pt>
                <c:pt idx="591">
                  <c:v>1999</c:v>
                </c:pt>
                <c:pt idx="592">
                  <c:v>1999</c:v>
                </c:pt>
                <c:pt idx="593">
                  <c:v>1999</c:v>
                </c:pt>
                <c:pt idx="594">
                  <c:v>1999</c:v>
                </c:pt>
                <c:pt idx="595">
                  <c:v>1999</c:v>
                </c:pt>
                <c:pt idx="596">
                  <c:v>1999</c:v>
                </c:pt>
                <c:pt idx="597">
                  <c:v>1999</c:v>
                </c:pt>
                <c:pt idx="598">
                  <c:v>1999</c:v>
                </c:pt>
                <c:pt idx="599">
                  <c:v>1999</c:v>
                </c:pt>
                <c:pt idx="600">
                  <c:v>2000</c:v>
                </c:pt>
                <c:pt idx="601">
                  <c:v>2000</c:v>
                </c:pt>
                <c:pt idx="602">
                  <c:v>2000</c:v>
                </c:pt>
                <c:pt idx="603">
                  <c:v>2000</c:v>
                </c:pt>
                <c:pt idx="604">
                  <c:v>2000</c:v>
                </c:pt>
                <c:pt idx="605">
                  <c:v>2000</c:v>
                </c:pt>
                <c:pt idx="606">
                  <c:v>2000</c:v>
                </c:pt>
                <c:pt idx="607">
                  <c:v>2000</c:v>
                </c:pt>
                <c:pt idx="608">
                  <c:v>2000</c:v>
                </c:pt>
                <c:pt idx="609">
                  <c:v>2000</c:v>
                </c:pt>
                <c:pt idx="610">
                  <c:v>2000</c:v>
                </c:pt>
                <c:pt idx="611">
                  <c:v>2000</c:v>
                </c:pt>
                <c:pt idx="612">
                  <c:v>2001</c:v>
                </c:pt>
                <c:pt idx="613">
                  <c:v>2001</c:v>
                </c:pt>
                <c:pt idx="614">
                  <c:v>2001</c:v>
                </c:pt>
                <c:pt idx="615">
                  <c:v>2001</c:v>
                </c:pt>
                <c:pt idx="616">
                  <c:v>2001</c:v>
                </c:pt>
                <c:pt idx="617">
                  <c:v>2001</c:v>
                </c:pt>
                <c:pt idx="618">
                  <c:v>2001</c:v>
                </c:pt>
                <c:pt idx="619">
                  <c:v>2001</c:v>
                </c:pt>
                <c:pt idx="620">
                  <c:v>2001</c:v>
                </c:pt>
                <c:pt idx="621">
                  <c:v>2001</c:v>
                </c:pt>
                <c:pt idx="622">
                  <c:v>2001</c:v>
                </c:pt>
                <c:pt idx="623">
                  <c:v>2001</c:v>
                </c:pt>
                <c:pt idx="624">
                  <c:v>2002</c:v>
                </c:pt>
                <c:pt idx="625">
                  <c:v>2002</c:v>
                </c:pt>
                <c:pt idx="626">
                  <c:v>2002</c:v>
                </c:pt>
                <c:pt idx="627">
                  <c:v>2002</c:v>
                </c:pt>
                <c:pt idx="628">
                  <c:v>2002</c:v>
                </c:pt>
                <c:pt idx="629">
                  <c:v>2002</c:v>
                </c:pt>
                <c:pt idx="630">
                  <c:v>2002</c:v>
                </c:pt>
                <c:pt idx="631">
                  <c:v>2002</c:v>
                </c:pt>
                <c:pt idx="632">
                  <c:v>2002</c:v>
                </c:pt>
                <c:pt idx="633">
                  <c:v>2002</c:v>
                </c:pt>
                <c:pt idx="634">
                  <c:v>2002</c:v>
                </c:pt>
                <c:pt idx="635">
                  <c:v>2002</c:v>
                </c:pt>
                <c:pt idx="636">
                  <c:v>2003</c:v>
                </c:pt>
                <c:pt idx="637">
                  <c:v>2003</c:v>
                </c:pt>
                <c:pt idx="638">
                  <c:v>2003</c:v>
                </c:pt>
                <c:pt idx="639">
                  <c:v>2003</c:v>
                </c:pt>
                <c:pt idx="640">
                  <c:v>2003</c:v>
                </c:pt>
                <c:pt idx="641">
                  <c:v>2003</c:v>
                </c:pt>
                <c:pt idx="642">
                  <c:v>2003</c:v>
                </c:pt>
                <c:pt idx="643">
                  <c:v>2003</c:v>
                </c:pt>
                <c:pt idx="644">
                  <c:v>2003</c:v>
                </c:pt>
                <c:pt idx="645">
                  <c:v>2003</c:v>
                </c:pt>
                <c:pt idx="646">
                  <c:v>2003</c:v>
                </c:pt>
                <c:pt idx="647">
                  <c:v>2003</c:v>
                </c:pt>
                <c:pt idx="648">
                  <c:v>2004</c:v>
                </c:pt>
                <c:pt idx="649">
                  <c:v>2004</c:v>
                </c:pt>
                <c:pt idx="650">
                  <c:v>2004</c:v>
                </c:pt>
                <c:pt idx="651">
                  <c:v>2004</c:v>
                </c:pt>
                <c:pt idx="652">
                  <c:v>2004</c:v>
                </c:pt>
                <c:pt idx="653">
                  <c:v>2004</c:v>
                </c:pt>
                <c:pt idx="654">
                  <c:v>2004</c:v>
                </c:pt>
                <c:pt idx="655">
                  <c:v>2004</c:v>
                </c:pt>
                <c:pt idx="656">
                  <c:v>2004</c:v>
                </c:pt>
                <c:pt idx="657">
                  <c:v>2004</c:v>
                </c:pt>
                <c:pt idx="658">
                  <c:v>2004</c:v>
                </c:pt>
                <c:pt idx="659">
                  <c:v>2004</c:v>
                </c:pt>
                <c:pt idx="660">
                  <c:v>2005</c:v>
                </c:pt>
                <c:pt idx="661">
                  <c:v>2005</c:v>
                </c:pt>
                <c:pt idx="662">
                  <c:v>2005</c:v>
                </c:pt>
                <c:pt idx="663">
                  <c:v>2005</c:v>
                </c:pt>
                <c:pt idx="664">
                  <c:v>2005</c:v>
                </c:pt>
                <c:pt idx="665">
                  <c:v>2005</c:v>
                </c:pt>
                <c:pt idx="666">
                  <c:v>2005</c:v>
                </c:pt>
                <c:pt idx="667">
                  <c:v>2005</c:v>
                </c:pt>
                <c:pt idx="668">
                  <c:v>2005</c:v>
                </c:pt>
                <c:pt idx="669">
                  <c:v>2005</c:v>
                </c:pt>
                <c:pt idx="670">
                  <c:v>2005</c:v>
                </c:pt>
                <c:pt idx="671">
                  <c:v>2005</c:v>
                </c:pt>
                <c:pt idx="672">
                  <c:v>2006</c:v>
                </c:pt>
                <c:pt idx="673">
                  <c:v>2006</c:v>
                </c:pt>
                <c:pt idx="674">
                  <c:v>2006</c:v>
                </c:pt>
                <c:pt idx="675">
                  <c:v>2006</c:v>
                </c:pt>
                <c:pt idx="676">
                  <c:v>2006</c:v>
                </c:pt>
                <c:pt idx="677">
                  <c:v>2006</c:v>
                </c:pt>
                <c:pt idx="678">
                  <c:v>2006</c:v>
                </c:pt>
                <c:pt idx="679">
                  <c:v>2006</c:v>
                </c:pt>
                <c:pt idx="680">
                  <c:v>2006</c:v>
                </c:pt>
                <c:pt idx="681">
                  <c:v>2006</c:v>
                </c:pt>
                <c:pt idx="682">
                  <c:v>2006</c:v>
                </c:pt>
                <c:pt idx="683">
                  <c:v>2006</c:v>
                </c:pt>
                <c:pt idx="684">
                  <c:v>2007</c:v>
                </c:pt>
                <c:pt idx="685">
                  <c:v>2007</c:v>
                </c:pt>
                <c:pt idx="686">
                  <c:v>2007</c:v>
                </c:pt>
                <c:pt idx="687">
                  <c:v>2007</c:v>
                </c:pt>
                <c:pt idx="688">
                  <c:v>2007</c:v>
                </c:pt>
                <c:pt idx="689">
                  <c:v>2007</c:v>
                </c:pt>
                <c:pt idx="690">
                  <c:v>2007</c:v>
                </c:pt>
                <c:pt idx="691">
                  <c:v>2007</c:v>
                </c:pt>
                <c:pt idx="692">
                  <c:v>2007</c:v>
                </c:pt>
                <c:pt idx="693">
                  <c:v>2007</c:v>
                </c:pt>
                <c:pt idx="694">
                  <c:v>2007</c:v>
                </c:pt>
                <c:pt idx="695">
                  <c:v>2007</c:v>
                </c:pt>
                <c:pt idx="696">
                  <c:v>2008</c:v>
                </c:pt>
                <c:pt idx="697">
                  <c:v>2008</c:v>
                </c:pt>
                <c:pt idx="698">
                  <c:v>2008</c:v>
                </c:pt>
                <c:pt idx="699">
                  <c:v>2008</c:v>
                </c:pt>
                <c:pt idx="700">
                  <c:v>2008</c:v>
                </c:pt>
                <c:pt idx="701">
                  <c:v>2008</c:v>
                </c:pt>
                <c:pt idx="702">
                  <c:v>2008</c:v>
                </c:pt>
                <c:pt idx="703">
                  <c:v>2008</c:v>
                </c:pt>
                <c:pt idx="704">
                  <c:v>2008</c:v>
                </c:pt>
                <c:pt idx="705">
                  <c:v>2008</c:v>
                </c:pt>
                <c:pt idx="706">
                  <c:v>2008</c:v>
                </c:pt>
                <c:pt idx="707">
                  <c:v>2008</c:v>
                </c:pt>
                <c:pt idx="708">
                  <c:v>2009</c:v>
                </c:pt>
                <c:pt idx="709">
                  <c:v>2009</c:v>
                </c:pt>
                <c:pt idx="710">
                  <c:v>2009</c:v>
                </c:pt>
                <c:pt idx="711">
                  <c:v>2009</c:v>
                </c:pt>
                <c:pt idx="712">
                  <c:v>2009</c:v>
                </c:pt>
                <c:pt idx="713">
                  <c:v>2009</c:v>
                </c:pt>
                <c:pt idx="714">
                  <c:v>2009</c:v>
                </c:pt>
                <c:pt idx="715">
                  <c:v>2009</c:v>
                </c:pt>
                <c:pt idx="716">
                  <c:v>2009</c:v>
                </c:pt>
                <c:pt idx="717">
                  <c:v>2009</c:v>
                </c:pt>
                <c:pt idx="718">
                  <c:v>2009</c:v>
                </c:pt>
                <c:pt idx="719">
                  <c:v>2009</c:v>
                </c:pt>
                <c:pt idx="720">
                  <c:v>2010</c:v>
                </c:pt>
                <c:pt idx="721">
                  <c:v>2010</c:v>
                </c:pt>
                <c:pt idx="722">
                  <c:v>2010</c:v>
                </c:pt>
                <c:pt idx="723">
                  <c:v>2010</c:v>
                </c:pt>
                <c:pt idx="724">
                  <c:v>2010</c:v>
                </c:pt>
                <c:pt idx="725">
                  <c:v>2010</c:v>
                </c:pt>
                <c:pt idx="726">
                  <c:v>2010</c:v>
                </c:pt>
                <c:pt idx="727">
                  <c:v>2010</c:v>
                </c:pt>
                <c:pt idx="728">
                  <c:v>2010</c:v>
                </c:pt>
                <c:pt idx="729">
                  <c:v>2010</c:v>
                </c:pt>
                <c:pt idx="730">
                  <c:v>2010</c:v>
                </c:pt>
                <c:pt idx="731">
                  <c:v>2010</c:v>
                </c:pt>
                <c:pt idx="732">
                  <c:v>2011</c:v>
                </c:pt>
                <c:pt idx="733">
                  <c:v>2011</c:v>
                </c:pt>
                <c:pt idx="734">
                  <c:v>2011</c:v>
                </c:pt>
                <c:pt idx="735">
                  <c:v>2011</c:v>
                </c:pt>
                <c:pt idx="736">
                  <c:v>2011</c:v>
                </c:pt>
                <c:pt idx="737">
                  <c:v>2011</c:v>
                </c:pt>
                <c:pt idx="738">
                  <c:v>2011</c:v>
                </c:pt>
                <c:pt idx="739">
                  <c:v>2011</c:v>
                </c:pt>
                <c:pt idx="740">
                  <c:v>2011</c:v>
                </c:pt>
                <c:pt idx="741">
                  <c:v>2011</c:v>
                </c:pt>
                <c:pt idx="742">
                  <c:v>2011</c:v>
                </c:pt>
                <c:pt idx="743">
                  <c:v>2011</c:v>
                </c:pt>
                <c:pt idx="744">
                  <c:v>2012</c:v>
                </c:pt>
                <c:pt idx="745">
                  <c:v>2012</c:v>
                </c:pt>
                <c:pt idx="746">
                  <c:v>2012</c:v>
                </c:pt>
                <c:pt idx="747">
                  <c:v>2012</c:v>
                </c:pt>
                <c:pt idx="748">
                  <c:v>2012</c:v>
                </c:pt>
                <c:pt idx="749">
                  <c:v>2012</c:v>
                </c:pt>
                <c:pt idx="750">
                  <c:v>2012</c:v>
                </c:pt>
                <c:pt idx="751">
                  <c:v>2012</c:v>
                </c:pt>
                <c:pt idx="752">
                  <c:v>2012</c:v>
                </c:pt>
                <c:pt idx="753">
                  <c:v>2012</c:v>
                </c:pt>
                <c:pt idx="754">
                  <c:v>2012</c:v>
                </c:pt>
                <c:pt idx="755">
                  <c:v>2012</c:v>
                </c:pt>
                <c:pt idx="756">
                  <c:v>2013</c:v>
                </c:pt>
                <c:pt idx="757">
                  <c:v>2013</c:v>
                </c:pt>
                <c:pt idx="758">
                  <c:v>2013</c:v>
                </c:pt>
                <c:pt idx="759">
                  <c:v>2013</c:v>
                </c:pt>
                <c:pt idx="760">
                  <c:v>2013</c:v>
                </c:pt>
                <c:pt idx="761">
                  <c:v>2013</c:v>
                </c:pt>
                <c:pt idx="762">
                  <c:v>2013</c:v>
                </c:pt>
                <c:pt idx="763">
                  <c:v>2013</c:v>
                </c:pt>
                <c:pt idx="764">
                  <c:v>2013</c:v>
                </c:pt>
                <c:pt idx="765">
                  <c:v>2013</c:v>
                </c:pt>
                <c:pt idx="766">
                  <c:v>2013</c:v>
                </c:pt>
                <c:pt idx="767">
                  <c:v>2013</c:v>
                </c:pt>
                <c:pt idx="768">
                  <c:v>2014</c:v>
                </c:pt>
                <c:pt idx="769">
                  <c:v>2014</c:v>
                </c:pt>
                <c:pt idx="770">
                  <c:v>2014</c:v>
                </c:pt>
                <c:pt idx="771">
                  <c:v>2014</c:v>
                </c:pt>
                <c:pt idx="772">
                  <c:v>2014</c:v>
                </c:pt>
                <c:pt idx="773">
                  <c:v>2014</c:v>
                </c:pt>
                <c:pt idx="774">
                  <c:v>2014</c:v>
                </c:pt>
                <c:pt idx="775">
                  <c:v>2014</c:v>
                </c:pt>
                <c:pt idx="776">
                  <c:v>2014</c:v>
                </c:pt>
                <c:pt idx="777">
                  <c:v>2014</c:v>
                </c:pt>
                <c:pt idx="778">
                  <c:v>2014</c:v>
                </c:pt>
                <c:pt idx="779">
                  <c:v>2014</c:v>
                </c:pt>
                <c:pt idx="780">
                  <c:v>2015</c:v>
                </c:pt>
                <c:pt idx="781">
                  <c:v>2015</c:v>
                </c:pt>
                <c:pt idx="782">
                  <c:v>2015</c:v>
                </c:pt>
                <c:pt idx="783">
                  <c:v>2015</c:v>
                </c:pt>
                <c:pt idx="784">
                  <c:v>2015</c:v>
                </c:pt>
                <c:pt idx="785">
                  <c:v>2015</c:v>
                </c:pt>
                <c:pt idx="786">
                  <c:v>2015</c:v>
                </c:pt>
                <c:pt idx="787">
                  <c:v>2015</c:v>
                </c:pt>
                <c:pt idx="788">
                  <c:v>2015</c:v>
                </c:pt>
                <c:pt idx="789">
                  <c:v>2015</c:v>
                </c:pt>
                <c:pt idx="790">
                  <c:v>2015</c:v>
                </c:pt>
                <c:pt idx="791">
                  <c:v>2015</c:v>
                </c:pt>
                <c:pt idx="792">
                  <c:v>2016</c:v>
                </c:pt>
                <c:pt idx="793">
                  <c:v>2016</c:v>
                </c:pt>
                <c:pt idx="794">
                  <c:v>2016</c:v>
                </c:pt>
                <c:pt idx="795">
                  <c:v>2016</c:v>
                </c:pt>
                <c:pt idx="796">
                  <c:v>2016</c:v>
                </c:pt>
                <c:pt idx="797">
                  <c:v>2016</c:v>
                </c:pt>
                <c:pt idx="798">
                  <c:v>2016</c:v>
                </c:pt>
                <c:pt idx="799">
                  <c:v>2016</c:v>
                </c:pt>
                <c:pt idx="800">
                  <c:v>2016</c:v>
                </c:pt>
                <c:pt idx="801">
                  <c:v>2016</c:v>
                </c:pt>
                <c:pt idx="802">
                  <c:v>2016</c:v>
                </c:pt>
                <c:pt idx="803">
                  <c:v>2016</c:v>
                </c:pt>
                <c:pt idx="804">
                  <c:v>2017</c:v>
                </c:pt>
                <c:pt idx="805">
                  <c:v>2017</c:v>
                </c:pt>
                <c:pt idx="806">
                  <c:v>2017</c:v>
                </c:pt>
                <c:pt idx="807">
                  <c:v>2017</c:v>
                </c:pt>
                <c:pt idx="808">
                  <c:v>2017</c:v>
                </c:pt>
                <c:pt idx="809">
                  <c:v>2017</c:v>
                </c:pt>
                <c:pt idx="810">
                  <c:v>2017</c:v>
                </c:pt>
                <c:pt idx="811">
                  <c:v>2017</c:v>
                </c:pt>
                <c:pt idx="812">
                  <c:v>2017</c:v>
                </c:pt>
                <c:pt idx="813">
                  <c:v>2017</c:v>
                </c:pt>
                <c:pt idx="814">
                  <c:v>2017</c:v>
                </c:pt>
                <c:pt idx="815">
                  <c:v>2017</c:v>
                </c:pt>
                <c:pt idx="816">
                  <c:v>2018</c:v>
                </c:pt>
                <c:pt idx="817">
                  <c:v>2018</c:v>
                </c:pt>
                <c:pt idx="818">
                  <c:v>2018</c:v>
                </c:pt>
                <c:pt idx="819">
                  <c:v>2018</c:v>
                </c:pt>
                <c:pt idx="820">
                  <c:v>2018</c:v>
                </c:pt>
                <c:pt idx="821">
                  <c:v>2018</c:v>
                </c:pt>
                <c:pt idx="822">
                  <c:v>2018</c:v>
                </c:pt>
                <c:pt idx="823">
                  <c:v>2018</c:v>
                </c:pt>
                <c:pt idx="824">
                  <c:v>2018</c:v>
                </c:pt>
                <c:pt idx="825">
                  <c:v>2018</c:v>
                </c:pt>
                <c:pt idx="826">
                  <c:v>2018</c:v>
                </c:pt>
                <c:pt idx="827">
                  <c:v>2018</c:v>
                </c:pt>
                <c:pt idx="828">
                  <c:v>2019</c:v>
                </c:pt>
                <c:pt idx="829">
                  <c:v>2019</c:v>
                </c:pt>
                <c:pt idx="830">
                  <c:v>2019</c:v>
                </c:pt>
                <c:pt idx="831">
                  <c:v>2019</c:v>
                </c:pt>
                <c:pt idx="832">
                  <c:v>2019</c:v>
                </c:pt>
                <c:pt idx="833">
                  <c:v>2019</c:v>
                </c:pt>
                <c:pt idx="834">
                  <c:v>2019</c:v>
                </c:pt>
                <c:pt idx="835">
                  <c:v>2019</c:v>
                </c:pt>
                <c:pt idx="836">
                  <c:v>2019</c:v>
                </c:pt>
                <c:pt idx="837">
                  <c:v>2019</c:v>
                </c:pt>
                <c:pt idx="838">
                  <c:v>2019</c:v>
                </c:pt>
                <c:pt idx="839">
                  <c:v>2019</c:v>
                </c:pt>
                <c:pt idx="840">
                  <c:v>2020</c:v>
                </c:pt>
                <c:pt idx="841">
                  <c:v>2020</c:v>
                </c:pt>
                <c:pt idx="842">
                  <c:v>2020</c:v>
                </c:pt>
                <c:pt idx="843">
                  <c:v>2020</c:v>
                </c:pt>
                <c:pt idx="844">
                  <c:v>2020</c:v>
                </c:pt>
                <c:pt idx="845">
                  <c:v>2020</c:v>
                </c:pt>
                <c:pt idx="846">
                  <c:v>2020</c:v>
                </c:pt>
                <c:pt idx="847">
                  <c:v>2020</c:v>
                </c:pt>
                <c:pt idx="848">
                  <c:v>2020</c:v>
                </c:pt>
                <c:pt idx="849">
                  <c:v>2020</c:v>
                </c:pt>
                <c:pt idx="850">
                  <c:v>2020</c:v>
                </c:pt>
                <c:pt idx="851">
                  <c:v>2020</c:v>
                </c:pt>
                <c:pt idx="852">
                  <c:v>2021</c:v>
                </c:pt>
                <c:pt idx="853">
                  <c:v>2021</c:v>
                </c:pt>
                <c:pt idx="854">
                  <c:v>2021</c:v>
                </c:pt>
                <c:pt idx="855">
                  <c:v>2021</c:v>
                </c:pt>
                <c:pt idx="856">
                  <c:v>2021</c:v>
                </c:pt>
                <c:pt idx="857">
                  <c:v>2021</c:v>
                </c:pt>
                <c:pt idx="858">
                  <c:v>2021</c:v>
                </c:pt>
                <c:pt idx="859">
                  <c:v>2021</c:v>
                </c:pt>
                <c:pt idx="860">
                  <c:v>2021</c:v>
                </c:pt>
                <c:pt idx="861">
                  <c:v>2021</c:v>
                </c:pt>
                <c:pt idx="862">
                  <c:v>2021</c:v>
                </c:pt>
                <c:pt idx="863">
                  <c:v>2021</c:v>
                </c:pt>
                <c:pt idx="864">
                  <c:v>2022</c:v>
                </c:pt>
                <c:pt idx="865">
                  <c:v>2022</c:v>
                </c:pt>
                <c:pt idx="866">
                  <c:v>2022</c:v>
                </c:pt>
                <c:pt idx="867">
                  <c:v>2022</c:v>
                </c:pt>
                <c:pt idx="868">
                  <c:v>2022</c:v>
                </c:pt>
                <c:pt idx="869">
                  <c:v>2022</c:v>
                </c:pt>
                <c:pt idx="870">
                  <c:v>2022</c:v>
                </c:pt>
                <c:pt idx="871">
                  <c:v>2022</c:v>
                </c:pt>
                <c:pt idx="872">
                  <c:v>2022</c:v>
                </c:pt>
                <c:pt idx="873">
                  <c:v>2022</c:v>
                </c:pt>
                <c:pt idx="874">
                  <c:v>2022</c:v>
                </c:pt>
                <c:pt idx="875">
                  <c:v>2022</c:v>
                </c:pt>
                <c:pt idx="876">
                  <c:v>2023</c:v>
                </c:pt>
                <c:pt idx="877">
                  <c:v>2023</c:v>
                </c:pt>
                <c:pt idx="878">
                  <c:v>2023</c:v>
                </c:pt>
                <c:pt idx="879">
                  <c:v>2023</c:v>
                </c:pt>
                <c:pt idx="880">
                  <c:v>2023</c:v>
                </c:pt>
                <c:pt idx="881">
                  <c:v>2023</c:v>
                </c:pt>
                <c:pt idx="882">
                  <c:v>2023</c:v>
                </c:pt>
                <c:pt idx="883">
                  <c:v>2023</c:v>
                </c:pt>
                <c:pt idx="884">
                  <c:v>2023</c:v>
                </c:pt>
                <c:pt idx="885">
                  <c:v>2023</c:v>
                </c:pt>
                <c:pt idx="886">
                  <c:v>2023</c:v>
                </c:pt>
                <c:pt idx="887">
                  <c:v>2023</c:v>
                </c:pt>
                <c:pt idx="888">
                  <c:v>2024</c:v>
                </c:pt>
                <c:pt idx="889">
                  <c:v>2024</c:v>
                </c:pt>
                <c:pt idx="890">
                  <c:v>2024</c:v>
                </c:pt>
                <c:pt idx="891">
                  <c:v>2024</c:v>
                </c:pt>
                <c:pt idx="892">
                  <c:v>2024</c:v>
                </c:pt>
                <c:pt idx="893">
                  <c:v>2024</c:v>
                </c:pt>
                <c:pt idx="894">
                  <c:v>2024</c:v>
                </c:pt>
                <c:pt idx="895">
                  <c:v>2024</c:v>
                </c:pt>
                <c:pt idx="896">
                  <c:v>2024</c:v>
                </c:pt>
                <c:pt idx="897">
                  <c:v>2024</c:v>
                </c:pt>
                <c:pt idx="898">
                  <c:v>2024</c:v>
                </c:pt>
                <c:pt idx="899">
                  <c:v>2024</c:v>
                </c:pt>
                <c:pt idx="900">
                  <c:v>2025</c:v>
                </c:pt>
                <c:pt idx="901">
                  <c:v>2025</c:v>
                </c:pt>
                <c:pt idx="902">
                  <c:v>2025</c:v>
                </c:pt>
                <c:pt idx="903">
                  <c:v>2025</c:v>
                </c:pt>
                <c:pt idx="904">
                  <c:v>2025</c:v>
                </c:pt>
                <c:pt idx="905">
                  <c:v>2025</c:v>
                </c:pt>
                <c:pt idx="906">
                  <c:v>2025</c:v>
                </c:pt>
                <c:pt idx="907">
                  <c:v>2025</c:v>
                </c:pt>
                <c:pt idx="908">
                  <c:v>2025</c:v>
                </c:pt>
                <c:pt idx="909">
                  <c:v>2025</c:v>
                </c:pt>
                <c:pt idx="910">
                  <c:v>2025</c:v>
                </c:pt>
                <c:pt idx="911">
                  <c:v>2025</c:v>
                </c:pt>
                <c:pt idx="912">
                  <c:v>2026</c:v>
                </c:pt>
                <c:pt idx="913">
                  <c:v>2026</c:v>
                </c:pt>
                <c:pt idx="914">
                  <c:v>2026</c:v>
                </c:pt>
                <c:pt idx="915">
                  <c:v>2026</c:v>
                </c:pt>
                <c:pt idx="916">
                  <c:v>2026</c:v>
                </c:pt>
                <c:pt idx="917">
                  <c:v>2026</c:v>
                </c:pt>
                <c:pt idx="918">
                  <c:v>2026</c:v>
                </c:pt>
                <c:pt idx="919">
                  <c:v>2026</c:v>
                </c:pt>
                <c:pt idx="920">
                  <c:v>2026</c:v>
                </c:pt>
                <c:pt idx="921">
                  <c:v>2026</c:v>
                </c:pt>
                <c:pt idx="922">
                  <c:v>2026</c:v>
                </c:pt>
                <c:pt idx="923">
                  <c:v>2026</c:v>
                </c:pt>
                <c:pt idx="924">
                  <c:v>2027</c:v>
                </c:pt>
                <c:pt idx="925">
                  <c:v>2027</c:v>
                </c:pt>
                <c:pt idx="926">
                  <c:v>2027</c:v>
                </c:pt>
                <c:pt idx="927">
                  <c:v>2027</c:v>
                </c:pt>
                <c:pt idx="928">
                  <c:v>2027</c:v>
                </c:pt>
                <c:pt idx="929">
                  <c:v>2027</c:v>
                </c:pt>
                <c:pt idx="930">
                  <c:v>2027</c:v>
                </c:pt>
                <c:pt idx="931">
                  <c:v>2027</c:v>
                </c:pt>
                <c:pt idx="932">
                  <c:v>2027</c:v>
                </c:pt>
                <c:pt idx="933">
                  <c:v>2027</c:v>
                </c:pt>
                <c:pt idx="934">
                  <c:v>2027</c:v>
                </c:pt>
                <c:pt idx="935">
                  <c:v>2027</c:v>
                </c:pt>
                <c:pt idx="936">
                  <c:v>2028</c:v>
                </c:pt>
                <c:pt idx="937">
                  <c:v>2028</c:v>
                </c:pt>
                <c:pt idx="938">
                  <c:v>2028</c:v>
                </c:pt>
                <c:pt idx="939">
                  <c:v>2028</c:v>
                </c:pt>
                <c:pt idx="940">
                  <c:v>2028</c:v>
                </c:pt>
                <c:pt idx="941">
                  <c:v>2028</c:v>
                </c:pt>
                <c:pt idx="942">
                  <c:v>2028</c:v>
                </c:pt>
                <c:pt idx="943">
                  <c:v>2028</c:v>
                </c:pt>
                <c:pt idx="944">
                  <c:v>2028</c:v>
                </c:pt>
                <c:pt idx="945">
                  <c:v>2028</c:v>
                </c:pt>
                <c:pt idx="946">
                  <c:v>2028</c:v>
                </c:pt>
                <c:pt idx="947">
                  <c:v>2028</c:v>
                </c:pt>
                <c:pt idx="948">
                  <c:v>2029</c:v>
                </c:pt>
                <c:pt idx="949">
                  <c:v>2029</c:v>
                </c:pt>
                <c:pt idx="950">
                  <c:v>2029</c:v>
                </c:pt>
                <c:pt idx="951">
                  <c:v>2029</c:v>
                </c:pt>
                <c:pt idx="952">
                  <c:v>2029</c:v>
                </c:pt>
                <c:pt idx="953">
                  <c:v>2029</c:v>
                </c:pt>
                <c:pt idx="954">
                  <c:v>2029</c:v>
                </c:pt>
                <c:pt idx="955">
                  <c:v>2029</c:v>
                </c:pt>
                <c:pt idx="956">
                  <c:v>2029</c:v>
                </c:pt>
                <c:pt idx="957">
                  <c:v>2029</c:v>
                </c:pt>
                <c:pt idx="958">
                  <c:v>2029</c:v>
                </c:pt>
                <c:pt idx="959">
                  <c:v>2029</c:v>
                </c:pt>
                <c:pt idx="960">
                  <c:v>2030</c:v>
                </c:pt>
                <c:pt idx="961">
                  <c:v>2030</c:v>
                </c:pt>
                <c:pt idx="962">
                  <c:v>2030</c:v>
                </c:pt>
                <c:pt idx="963">
                  <c:v>2030</c:v>
                </c:pt>
                <c:pt idx="964">
                  <c:v>2030</c:v>
                </c:pt>
                <c:pt idx="965">
                  <c:v>2030</c:v>
                </c:pt>
                <c:pt idx="966">
                  <c:v>2030</c:v>
                </c:pt>
                <c:pt idx="967">
                  <c:v>2030</c:v>
                </c:pt>
                <c:pt idx="968">
                  <c:v>2030</c:v>
                </c:pt>
                <c:pt idx="969">
                  <c:v>2030</c:v>
                </c:pt>
                <c:pt idx="970">
                  <c:v>2030</c:v>
                </c:pt>
                <c:pt idx="971">
                  <c:v>2030</c:v>
                </c:pt>
                <c:pt idx="972">
                  <c:v>2031</c:v>
                </c:pt>
                <c:pt idx="973">
                  <c:v>2031</c:v>
                </c:pt>
                <c:pt idx="974">
                  <c:v>2031</c:v>
                </c:pt>
                <c:pt idx="975">
                  <c:v>2031</c:v>
                </c:pt>
                <c:pt idx="976">
                  <c:v>2031</c:v>
                </c:pt>
                <c:pt idx="977">
                  <c:v>2031</c:v>
                </c:pt>
                <c:pt idx="978">
                  <c:v>2031</c:v>
                </c:pt>
                <c:pt idx="979">
                  <c:v>2031</c:v>
                </c:pt>
                <c:pt idx="980">
                  <c:v>2031</c:v>
                </c:pt>
                <c:pt idx="981">
                  <c:v>2031</c:v>
                </c:pt>
                <c:pt idx="982">
                  <c:v>2031</c:v>
                </c:pt>
                <c:pt idx="983">
                  <c:v>2031</c:v>
                </c:pt>
                <c:pt idx="984">
                  <c:v>2032</c:v>
                </c:pt>
                <c:pt idx="985">
                  <c:v>2032</c:v>
                </c:pt>
                <c:pt idx="986">
                  <c:v>2032</c:v>
                </c:pt>
                <c:pt idx="987">
                  <c:v>2032</c:v>
                </c:pt>
                <c:pt idx="988">
                  <c:v>2032</c:v>
                </c:pt>
                <c:pt idx="989">
                  <c:v>2032</c:v>
                </c:pt>
                <c:pt idx="990">
                  <c:v>2032</c:v>
                </c:pt>
                <c:pt idx="991">
                  <c:v>2032</c:v>
                </c:pt>
                <c:pt idx="992">
                  <c:v>2032</c:v>
                </c:pt>
                <c:pt idx="993">
                  <c:v>2032</c:v>
                </c:pt>
                <c:pt idx="994">
                  <c:v>2032</c:v>
                </c:pt>
                <c:pt idx="995">
                  <c:v>2032</c:v>
                </c:pt>
                <c:pt idx="996">
                  <c:v>2033</c:v>
                </c:pt>
                <c:pt idx="997">
                  <c:v>2033</c:v>
                </c:pt>
                <c:pt idx="998">
                  <c:v>2033</c:v>
                </c:pt>
                <c:pt idx="999">
                  <c:v>2033</c:v>
                </c:pt>
                <c:pt idx="1000">
                  <c:v>2033</c:v>
                </c:pt>
                <c:pt idx="1001">
                  <c:v>2033</c:v>
                </c:pt>
                <c:pt idx="1002">
                  <c:v>2033</c:v>
                </c:pt>
                <c:pt idx="1003">
                  <c:v>2033</c:v>
                </c:pt>
                <c:pt idx="1004">
                  <c:v>2033</c:v>
                </c:pt>
                <c:pt idx="1005">
                  <c:v>2033</c:v>
                </c:pt>
                <c:pt idx="1006">
                  <c:v>2033</c:v>
                </c:pt>
                <c:pt idx="1007">
                  <c:v>2033</c:v>
                </c:pt>
                <c:pt idx="1008">
                  <c:v>2034</c:v>
                </c:pt>
                <c:pt idx="1009">
                  <c:v>2034</c:v>
                </c:pt>
                <c:pt idx="1010">
                  <c:v>2034</c:v>
                </c:pt>
                <c:pt idx="1011">
                  <c:v>2034</c:v>
                </c:pt>
                <c:pt idx="1012">
                  <c:v>2034</c:v>
                </c:pt>
                <c:pt idx="1013">
                  <c:v>2034</c:v>
                </c:pt>
                <c:pt idx="1014">
                  <c:v>2034</c:v>
                </c:pt>
                <c:pt idx="1015">
                  <c:v>2034</c:v>
                </c:pt>
                <c:pt idx="1016">
                  <c:v>2034</c:v>
                </c:pt>
                <c:pt idx="1017">
                  <c:v>2034</c:v>
                </c:pt>
                <c:pt idx="1018">
                  <c:v>2034</c:v>
                </c:pt>
                <c:pt idx="1019">
                  <c:v>2034</c:v>
                </c:pt>
                <c:pt idx="1020">
                  <c:v>2035</c:v>
                </c:pt>
                <c:pt idx="1021">
                  <c:v>2035</c:v>
                </c:pt>
                <c:pt idx="1022">
                  <c:v>2035</c:v>
                </c:pt>
                <c:pt idx="1023">
                  <c:v>2035</c:v>
                </c:pt>
                <c:pt idx="1024">
                  <c:v>2035</c:v>
                </c:pt>
                <c:pt idx="1025">
                  <c:v>2035</c:v>
                </c:pt>
                <c:pt idx="1026">
                  <c:v>2035</c:v>
                </c:pt>
                <c:pt idx="1027">
                  <c:v>2035</c:v>
                </c:pt>
                <c:pt idx="1028">
                  <c:v>2035</c:v>
                </c:pt>
                <c:pt idx="1029">
                  <c:v>2035</c:v>
                </c:pt>
                <c:pt idx="1030">
                  <c:v>2035</c:v>
                </c:pt>
                <c:pt idx="1031">
                  <c:v>2035</c:v>
                </c:pt>
                <c:pt idx="1032">
                  <c:v>2036</c:v>
                </c:pt>
                <c:pt idx="1033">
                  <c:v>2036</c:v>
                </c:pt>
                <c:pt idx="1034">
                  <c:v>2036</c:v>
                </c:pt>
                <c:pt idx="1035">
                  <c:v>2036</c:v>
                </c:pt>
                <c:pt idx="1036">
                  <c:v>2036</c:v>
                </c:pt>
                <c:pt idx="1037">
                  <c:v>2036</c:v>
                </c:pt>
                <c:pt idx="1038">
                  <c:v>2036</c:v>
                </c:pt>
                <c:pt idx="1039">
                  <c:v>2036</c:v>
                </c:pt>
                <c:pt idx="1040">
                  <c:v>2036</c:v>
                </c:pt>
                <c:pt idx="1041">
                  <c:v>2036</c:v>
                </c:pt>
                <c:pt idx="1042">
                  <c:v>2036</c:v>
                </c:pt>
                <c:pt idx="1043">
                  <c:v>2036</c:v>
                </c:pt>
                <c:pt idx="1044">
                  <c:v>2037</c:v>
                </c:pt>
                <c:pt idx="1045">
                  <c:v>2037</c:v>
                </c:pt>
                <c:pt idx="1046">
                  <c:v>2037</c:v>
                </c:pt>
                <c:pt idx="1047">
                  <c:v>2037</c:v>
                </c:pt>
                <c:pt idx="1048">
                  <c:v>2037</c:v>
                </c:pt>
                <c:pt idx="1049">
                  <c:v>2037</c:v>
                </c:pt>
                <c:pt idx="1050">
                  <c:v>2037</c:v>
                </c:pt>
                <c:pt idx="1051">
                  <c:v>2037</c:v>
                </c:pt>
                <c:pt idx="1052">
                  <c:v>2037</c:v>
                </c:pt>
                <c:pt idx="1053">
                  <c:v>2037</c:v>
                </c:pt>
                <c:pt idx="1054">
                  <c:v>2037</c:v>
                </c:pt>
                <c:pt idx="1055">
                  <c:v>2037</c:v>
                </c:pt>
                <c:pt idx="1056">
                  <c:v>2038</c:v>
                </c:pt>
                <c:pt idx="1057">
                  <c:v>2038</c:v>
                </c:pt>
                <c:pt idx="1058">
                  <c:v>2038</c:v>
                </c:pt>
                <c:pt idx="1059">
                  <c:v>2038</c:v>
                </c:pt>
                <c:pt idx="1060">
                  <c:v>2038</c:v>
                </c:pt>
                <c:pt idx="1061">
                  <c:v>2038</c:v>
                </c:pt>
                <c:pt idx="1062">
                  <c:v>2038</c:v>
                </c:pt>
                <c:pt idx="1063">
                  <c:v>2038</c:v>
                </c:pt>
                <c:pt idx="1064">
                  <c:v>2038</c:v>
                </c:pt>
                <c:pt idx="1065">
                  <c:v>2038</c:v>
                </c:pt>
                <c:pt idx="1066">
                  <c:v>2038</c:v>
                </c:pt>
                <c:pt idx="1067">
                  <c:v>2038</c:v>
                </c:pt>
                <c:pt idx="1068">
                  <c:v>2039</c:v>
                </c:pt>
                <c:pt idx="1069">
                  <c:v>2039</c:v>
                </c:pt>
                <c:pt idx="1070">
                  <c:v>2039</c:v>
                </c:pt>
                <c:pt idx="1071">
                  <c:v>2039</c:v>
                </c:pt>
                <c:pt idx="1072">
                  <c:v>2039</c:v>
                </c:pt>
                <c:pt idx="1073">
                  <c:v>2039</c:v>
                </c:pt>
                <c:pt idx="1074">
                  <c:v>2039</c:v>
                </c:pt>
                <c:pt idx="1075">
                  <c:v>2039</c:v>
                </c:pt>
                <c:pt idx="1076">
                  <c:v>2039</c:v>
                </c:pt>
                <c:pt idx="1077">
                  <c:v>2039</c:v>
                </c:pt>
                <c:pt idx="1078">
                  <c:v>2039</c:v>
                </c:pt>
                <c:pt idx="1079">
                  <c:v>2039</c:v>
                </c:pt>
                <c:pt idx="1080">
                  <c:v>2040</c:v>
                </c:pt>
                <c:pt idx="1081">
                  <c:v>2040</c:v>
                </c:pt>
                <c:pt idx="1082">
                  <c:v>2040</c:v>
                </c:pt>
                <c:pt idx="1083">
                  <c:v>2040</c:v>
                </c:pt>
                <c:pt idx="1084">
                  <c:v>2040</c:v>
                </c:pt>
                <c:pt idx="1085">
                  <c:v>2040</c:v>
                </c:pt>
                <c:pt idx="1086">
                  <c:v>2040</c:v>
                </c:pt>
                <c:pt idx="1087">
                  <c:v>2040</c:v>
                </c:pt>
                <c:pt idx="1088">
                  <c:v>2040</c:v>
                </c:pt>
                <c:pt idx="1089">
                  <c:v>2040</c:v>
                </c:pt>
                <c:pt idx="1090">
                  <c:v>2040</c:v>
                </c:pt>
                <c:pt idx="1091">
                  <c:v>2040</c:v>
                </c:pt>
                <c:pt idx="1092">
                  <c:v>2041</c:v>
                </c:pt>
                <c:pt idx="1093">
                  <c:v>2041</c:v>
                </c:pt>
                <c:pt idx="1094">
                  <c:v>2041</c:v>
                </c:pt>
                <c:pt idx="1095">
                  <c:v>2041</c:v>
                </c:pt>
                <c:pt idx="1096">
                  <c:v>2041</c:v>
                </c:pt>
                <c:pt idx="1097">
                  <c:v>2041</c:v>
                </c:pt>
                <c:pt idx="1098">
                  <c:v>2041</c:v>
                </c:pt>
                <c:pt idx="1099">
                  <c:v>2041</c:v>
                </c:pt>
                <c:pt idx="1100">
                  <c:v>2041</c:v>
                </c:pt>
                <c:pt idx="1101">
                  <c:v>2041</c:v>
                </c:pt>
                <c:pt idx="1102">
                  <c:v>2041</c:v>
                </c:pt>
                <c:pt idx="1103">
                  <c:v>2041</c:v>
                </c:pt>
                <c:pt idx="1104">
                  <c:v>2042</c:v>
                </c:pt>
                <c:pt idx="1105">
                  <c:v>2042</c:v>
                </c:pt>
                <c:pt idx="1106">
                  <c:v>2042</c:v>
                </c:pt>
                <c:pt idx="1107">
                  <c:v>2042</c:v>
                </c:pt>
                <c:pt idx="1108">
                  <c:v>2042</c:v>
                </c:pt>
                <c:pt idx="1109">
                  <c:v>2042</c:v>
                </c:pt>
                <c:pt idx="1110">
                  <c:v>2042</c:v>
                </c:pt>
                <c:pt idx="1111">
                  <c:v>2042</c:v>
                </c:pt>
                <c:pt idx="1112">
                  <c:v>2042</c:v>
                </c:pt>
                <c:pt idx="1113">
                  <c:v>2042</c:v>
                </c:pt>
                <c:pt idx="1114">
                  <c:v>2042</c:v>
                </c:pt>
                <c:pt idx="1115">
                  <c:v>2042</c:v>
                </c:pt>
                <c:pt idx="1116">
                  <c:v>2043</c:v>
                </c:pt>
                <c:pt idx="1117">
                  <c:v>2043</c:v>
                </c:pt>
                <c:pt idx="1118">
                  <c:v>2043</c:v>
                </c:pt>
                <c:pt idx="1119">
                  <c:v>2043</c:v>
                </c:pt>
                <c:pt idx="1120">
                  <c:v>2043</c:v>
                </c:pt>
                <c:pt idx="1121">
                  <c:v>2043</c:v>
                </c:pt>
                <c:pt idx="1122">
                  <c:v>2043</c:v>
                </c:pt>
                <c:pt idx="1123">
                  <c:v>2043</c:v>
                </c:pt>
                <c:pt idx="1124">
                  <c:v>2043</c:v>
                </c:pt>
                <c:pt idx="1125">
                  <c:v>2043</c:v>
                </c:pt>
                <c:pt idx="1126">
                  <c:v>2043</c:v>
                </c:pt>
                <c:pt idx="1127">
                  <c:v>2043</c:v>
                </c:pt>
                <c:pt idx="1128">
                  <c:v>2044</c:v>
                </c:pt>
                <c:pt idx="1129">
                  <c:v>2044</c:v>
                </c:pt>
                <c:pt idx="1130">
                  <c:v>2044</c:v>
                </c:pt>
                <c:pt idx="1131">
                  <c:v>2044</c:v>
                </c:pt>
                <c:pt idx="1132">
                  <c:v>2044</c:v>
                </c:pt>
                <c:pt idx="1133">
                  <c:v>2044</c:v>
                </c:pt>
                <c:pt idx="1134">
                  <c:v>2044</c:v>
                </c:pt>
                <c:pt idx="1135">
                  <c:v>2044</c:v>
                </c:pt>
                <c:pt idx="1136">
                  <c:v>2044</c:v>
                </c:pt>
                <c:pt idx="1137">
                  <c:v>2044</c:v>
                </c:pt>
                <c:pt idx="1138">
                  <c:v>2044</c:v>
                </c:pt>
                <c:pt idx="1139">
                  <c:v>2044</c:v>
                </c:pt>
                <c:pt idx="1140">
                  <c:v>2045</c:v>
                </c:pt>
                <c:pt idx="1141">
                  <c:v>2045</c:v>
                </c:pt>
                <c:pt idx="1142">
                  <c:v>2045</c:v>
                </c:pt>
                <c:pt idx="1143">
                  <c:v>2045</c:v>
                </c:pt>
                <c:pt idx="1144">
                  <c:v>2045</c:v>
                </c:pt>
                <c:pt idx="1145">
                  <c:v>2045</c:v>
                </c:pt>
                <c:pt idx="1146">
                  <c:v>2045</c:v>
                </c:pt>
                <c:pt idx="1147">
                  <c:v>2045</c:v>
                </c:pt>
                <c:pt idx="1148">
                  <c:v>2045</c:v>
                </c:pt>
                <c:pt idx="1149">
                  <c:v>2045</c:v>
                </c:pt>
                <c:pt idx="1150">
                  <c:v>2045</c:v>
                </c:pt>
                <c:pt idx="1151">
                  <c:v>2045</c:v>
                </c:pt>
                <c:pt idx="1152">
                  <c:v>2046</c:v>
                </c:pt>
                <c:pt idx="1153">
                  <c:v>2046</c:v>
                </c:pt>
                <c:pt idx="1154">
                  <c:v>2046</c:v>
                </c:pt>
                <c:pt idx="1155">
                  <c:v>2046</c:v>
                </c:pt>
                <c:pt idx="1156">
                  <c:v>2046</c:v>
                </c:pt>
                <c:pt idx="1157">
                  <c:v>2046</c:v>
                </c:pt>
                <c:pt idx="1158">
                  <c:v>2046</c:v>
                </c:pt>
                <c:pt idx="1159">
                  <c:v>2046</c:v>
                </c:pt>
                <c:pt idx="1160">
                  <c:v>2046</c:v>
                </c:pt>
                <c:pt idx="1161">
                  <c:v>2046</c:v>
                </c:pt>
                <c:pt idx="1162">
                  <c:v>2046</c:v>
                </c:pt>
                <c:pt idx="1163">
                  <c:v>2046</c:v>
                </c:pt>
                <c:pt idx="1164">
                  <c:v>2047</c:v>
                </c:pt>
                <c:pt idx="1165">
                  <c:v>2047</c:v>
                </c:pt>
                <c:pt idx="1166">
                  <c:v>2047</c:v>
                </c:pt>
                <c:pt idx="1167">
                  <c:v>2047</c:v>
                </c:pt>
                <c:pt idx="1168">
                  <c:v>2047</c:v>
                </c:pt>
                <c:pt idx="1169">
                  <c:v>2047</c:v>
                </c:pt>
                <c:pt idx="1170">
                  <c:v>2047</c:v>
                </c:pt>
                <c:pt idx="1171">
                  <c:v>2047</c:v>
                </c:pt>
                <c:pt idx="1172">
                  <c:v>2047</c:v>
                </c:pt>
                <c:pt idx="1173">
                  <c:v>2047</c:v>
                </c:pt>
                <c:pt idx="1174">
                  <c:v>2047</c:v>
                </c:pt>
                <c:pt idx="1175">
                  <c:v>2047</c:v>
                </c:pt>
                <c:pt idx="1176">
                  <c:v>2048</c:v>
                </c:pt>
                <c:pt idx="1177">
                  <c:v>2048</c:v>
                </c:pt>
                <c:pt idx="1178">
                  <c:v>2048</c:v>
                </c:pt>
                <c:pt idx="1179">
                  <c:v>2048</c:v>
                </c:pt>
                <c:pt idx="1180">
                  <c:v>2048</c:v>
                </c:pt>
                <c:pt idx="1181">
                  <c:v>2048</c:v>
                </c:pt>
                <c:pt idx="1182">
                  <c:v>2048</c:v>
                </c:pt>
                <c:pt idx="1183">
                  <c:v>2048</c:v>
                </c:pt>
                <c:pt idx="1184">
                  <c:v>2048</c:v>
                </c:pt>
                <c:pt idx="1185">
                  <c:v>2048</c:v>
                </c:pt>
                <c:pt idx="1186">
                  <c:v>2048</c:v>
                </c:pt>
                <c:pt idx="1187">
                  <c:v>2048</c:v>
                </c:pt>
                <c:pt idx="1188">
                  <c:v>2049</c:v>
                </c:pt>
                <c:pt idx="1189">
                  <c:v>2049</c:v>
                </c:pt>
                <c:pt idx="1190">
                  <c:v>2049</c:v>
                </c:pt>
                <c:pt idx="1191">
                  <c:v>2049</c:v>
                </c:pt>
                <c:pt idx="1192">
                  <c:v>2049</c:v>
                </c:pt>
                <c:pt idx="1193">
                  <c:v>2049</c:v>
                </c:pt>
                <c:pt idx="1194">
                  <c:v>2049</c:v>
                </c:pt>
                <c:pt idx="1195">
                  <c:v>2049</c:v>
                </c:pt>
                <c:pt idx="1196">
                  <c:v>2049</c:v>
                </c:pt>
                <c:pt idx="1197">
                  <c:v>2049</c:v>
                </c:pt>
                <c:pt idx="1198">
                  <c:v>2049</c:v>
                </c:pt>
                <c:pt idx="1199">
                  <c:v>2049</c:v>
                </c:pt>
                <c:pt idx="1200">
                  <c:v>2050</c:v>
                </c:pt>
              </c:numCache>
            </c:numRef>
          </c:cat>
          <c:val>
            <c:numRef>
              <c:f>Sheet1!$W$17:$W$1217</c:f>
              <c:numCache>
                <c:formatCode>General</c:formatCode>
                <c:ptCount val="1201"/>
                <c:pt idx="0">
                  <c:v>0.26028400000000002</c:v>
                </c:pt>
                <c:pt idx="1">
                  <c:v>0.25881999999999999</c:v>
                </c:pt>
                <c:pt idx="2">
                  <c:v>0.25167800000000001</c:v>
                </c:pt>
                <c:pt idx="3">
                  <c:v>0.24642900000000001</c:v>
                </c:pt>
                <c:pt idx="4">
                  <c:v>0.238647</c:v>
                </c:pt>
                <c:pt idx="5">
                  <c:v>0.241119</c:v>
                </c:pt>
                <c:pt idx="6">
                  <c:v>0.248108</c:v>
                </c:pt>
                <c:pt idx="7">
                  <c:v>0.231018</c:v>
                </c:pt>
                <c:pt idx="8">
                  <c:v>0.235565</c:v>
                </c:pt>
                <c:pt idx="9">
                  <c:v>0.22647100000000001</c:v>
                </c:pt>
                <c:pt idx="10">
                  <c:v>0.22692899999999999</c:v>
                </c:pt>
                <c:pt idx="11">
                  <c:v>0.23272699999999999</c:v>
                </c:pt>
                <c:pt idx="12">
                  <c:v>0.242371</c:v>
                </c:pt>
                <c:pt idx="13">
                  <c:v>0.23422200000000001</c:v>
                </c:pt>
                <c:pt idx="14">
                  <c:v>0.21579000000000001</c:v>
                </c:pt>
                <c:pt idx="15">
                  <c:v>0.21884200000000001</c:v>
                </c:pt>
                <c:pt idx="16">
                  <c:v>0.22341900000000001</c:v>
                </c:pt>
                <c:pt idx="17">
                  <c:v>0.22680700000000001</c:v>
                </c:pt>
                <c:pt idx="18">
                  <c:v>0.23791499999999999</c:v>
                </c:pt>
                <c:pt idx="19">
                  <c:v>0.23300199999999999</c:v>
                </c:pt>
                <c:pt idx="20">
                  <c:v>0.240173</c:v>
                </c:pt>
                <c:pt idx="21">
                  <c:v>0.25006099999999998</c:v>
                </c:pt>
                <c:pt idx="22">
                  <c:v>0.250031</c:v>
                </c:pt>
                <c:pt idx="23">
                  <c:v>0.25530999999999998</c:v>
                </c:pt>
                <c:pt idx="24">
                  <c:v>0.265594</c:v>
                </c:pt>
                <c:pt idx="25">
                  <c:v>0.26910400000000001</c:v>
                </c:pt>
                <c:pt idx="26">
                  <c:v>0.269287</c:v>
                </c:pt>
                <c:pt idx="27">
                  <c:v>0.253326</c:v>
                </c:pt>
                <c:pt idx="28">
                  <c:v>0.25112899999999999</c:v>
                </c:pt>
                <c:pt idx="29">
                  <c:v>0.25509599999999999</c:v>
                </c:pt>
                <c:pt idx="30">
                  <c:v>0.23382600000000001</c:v>
                </c:pt>
                <c:pt idx="31">
                  <c:v>0.23120099999999999</c:v>
                </c:pt>
                <c:pt idx="32">
                  <c:v>0.22067300000000001</c:v>
                </c:pt>
                <c:pt idx="33">
                  <c:v>0.21426400000000001</c:v>
                </c:pt>
                <c:pt idx="34">
                  <c:v>0.22583</c:v>
                </c:pt>
                <c:pt idx="35">
                  <c:v>0.23553499999999999</c:v>
                </c:pt>
                <c:pt idx="36">
                  <c:v>0.236877</c:v>
                </c:pt>
                <c:pt idx="37">
                  <c:v>0.24221799999999999</c:v>
                </c:pt>
                <c:pt idx="38">
                  <c:v>0.24209600000000001</c:v>
                </c:pt>
                <c:pt idx="39">
                  <c:v>0.22494500000000001</c:v>
                </c:pt>
                <c:pt idx="40">
                  <c:v>0.20932000000000001</c:v>
                </c:pt>
                <c:pt idx="41">
                  <c:v>0.21310399999999999</c:v>
                </c:pt>
                <c:pt idx="42">
                  <c:v>0.20672599999999999</c:v>
                </c:pt>
                <c:pt idx="43">
                  <c:v>0.19342000000000001</c:v>
                </c:pt>
                <c:pt idx="44">
                  <c:v>0.19796800000000001</c:v>
                </c:pt>
                <c:pt idx="45">
                  <c:v>0.19036900000000001</c:v>
                </c:pt>
                <c:pt idx="46">
                  <c:v>0.19372600000000001</c:v>
                </c:pt>
                <c:pt idx="47">
                  <c:v>0.20730599999999999</c:v>
                </c:pt>
                <c:pt idx="48">
                  <c:v>0.231293</c:v>
                </c:pt>
                <c:pt idx="49">
                  <c:v>0.22869900000000001</c:v>
                </c:pt>
                <c:pt idx="50">
                  <c:v>0.23950199999999999</c:v>
                </c:pt>
                <c:pt idx="51">
                  <c:v>0.22345000000000001</c:v>
                </c:pt>
                <c:pt idx="52">
                  <c:v>0.22692899999999999</c:v>
                </c:pt>
                <c:pt idx="53">
                  <c:v>0.22070300000000001</c:v>
                </c:pt>
                <c:pt idx="54">
                  <c:v>0.21401999999999999</c:v>
                </c:pt>
                <c:pt idx="55">
                  <c:v>0.21710199999999999</c:v>
                </c:pt>
                <c:pt idx="56">
                  <c:v>0.21765100000000001</c:v>
                </c:pt>
                <c:pt idx="57">
                  <c:v>0.21817</c:v>
                </c:pt>
                <c:pt idx="58">
                  <c:v>0.229126</c:v>
                </c:pt>
                <c:pt idx="59">
                  <c:v>0.235321</c:v>
                </c:pt>
                <c:pt idx="60">
                  <c:v>0.247498</c:v>
                </c:pt>
                <c:pt idx="61">
                  <c:v>0.248108</c:v>
                </c:pt>
                <c:pt idx="62">
                  <c:v>0.246887</c:v>
                </c:pt>
                <c:pt idx="63">
                  <c:v>0.225525</c:v>
                </c:pt>
                <c:pt idx="64">
                  <c:v>0.22473099999999999</c:v>
                </c:pt>
                <c:pt idx="65">
                  <c:v>0.21792600000000001</c:v>
                </c:pt>
                <c:pt idx="66">
                  <c:v>0.21850600000000001</c:v>
                </c:pt>
                <c:pt idx="67">
                  <c:v>0.21362300000000001</c:v>
                </c:pt>
                <c:pt idx="68">
                  <c:v>0.22497600000000001</c:v>
                </c:pt>
                <c:pt idx="69">
                  <c:v>0.21606400000000001</c:v>
                </c:pt>
                <c:pt idx="70">
                  <c:v>0.22500600000000001</c:v>
                </c:pt>
                <c:pt idx="71">
                  <c:v>0.232208</c:v>
                </c:pt>
                <c:pt idx="72">
                  <c:v>0.246582</c:v>
                </c:pt>
                <c:pt idx="73">
                  <c:v>0.234406</c:v>
                </c:pt>
                <c:pt idx="74">
                  <c:v>0.24029500000000001</c:v>
                </c:pt>
                <c:pt idx="75">
                  <c:v>0.23153699999999999</c:v>
                </c:pt>
                <c:pt idx="76">
                  <c:v>0.23443600000000001</c:v>
                </c:pt>
                <c:pt idx="77">
                  <c:v>0.243225</c:v>
                </c:pt>
                <c:pt idx="78">
                  <c:v>0.24432400000000001</c:v>
                </c:pt>
                <c:pt idx="79">
                  <c:v>0.245422</c:v>
                </c:pt>
                <c:pt idx="80">
                  <c:v>0.23635900000000001</c:v>
                </c:pt>
                <c:pt idx="81">
                  <c:v>0.23577899999999999</c:v>
                </c:pt>
                <c:pt idx="82">
                  <c:v>0.25280799999999998</c:v>
                </c:pt>
                <c:pt idx="83">
                  <c:v>0.24771099999999999</c:v>
                </c:pt>
                <c:pt idx="84">
                  <c:v>0.28509499999999999</c:v>
                </c:pt>
                <c:pt idx="85">
                  <c:v>0.283997</c:v>
                </c:pt>
                <c:pt idx="86">
                  <c:v>0.27899200000000002</c:v>
                </c:pt>
                <c:pt idx="87">
                  <c:v>0.26922600000000002</c:v>
                </c:pt>
                <c:pt idx="88">
                  <c:v>0.26934799999999998</c:v>
                </c:pt>
                <c:pt idx="89">
                  <c:v>0.27239999999999998</c:v>
                </c:pt>
                <c:pt idx="90">
                  <c:v>0.25802599999999998</c:v>
                </c:pt>
                <c:pt idx="91">
                  <c:v>0.26422099999999998</c:v>
                </c:pt>
                <c:pt idx="92">
                  <c:v>0.25665300000000002</c:v>
                </c:pt>
                <c:pt idx="93">
                  <c:v>0.25097700000000001</c:v>
                </c:pt>
                <c:pt idx="94">
                  <c:v>0.25820900000000002</c:v>
                </c:pt>
                <c:pt idx="95">
                  <c:v>0.27142300000000003</c:v>
                </c:pt>
                <c:pt idx="96">
                  <c:v>0.27877800000000003</c:v>
                </c:pt>
                <c:pt idx="97">
                  <c:v>0.291107</c:v>
                </c:pt>
                <c:pt idx="98">
                  <c:v>0.27990700000000002</c:v>
                </c:pt>
                <c:pt idx="99">
                  <c:v>0.272034</c:v>
                </c:pt>
                <c:pt idx="100">
                  <c:v>0.26614399999999999</c:v>
                </c:pt>
                <c:pt idx="101">
                  <c:v>0.27432299999999998</c:v>
                </c:pt>
                <c:pt idx="102">
                  <c:v>0.27182000000000001</c:v>
                </c:pt>
                <c:pt idx="103">
                  <c:v>0.27612300000000001</c:v>
                </c:pt>
                <c:pt idx="104">
                  <c:v>0.27114899999999997</c:v>
                </c:pt>
                <c:pt idx="105">
                  <c:v>0.26986700000000002</c:v>
                </c:pt>
                <c:pt idx="106">
                  <c:v>0.27160600000000001</c:v>
                </c:pt>
                <c:pt idx="107">
                  <c:v>0.28012100000000001</c:v>
                </c:pt>
                <c:pt idx="108">
                  <c:v>0.28869600000000001</c:v>
                </c:pt>
                <c:pt idx="109">
                  <c:v>0.29031400000000002</c:v>
                </c:pt>
                <c:pt idx="110">
                  <c:v>0.28048699999999999</c:v>
                </c:pt>
                <c:pt idx="111">
                  <c:v>0.263428</c:v>
                </c:pt>
                <c:pt idx="112">
                  <c:v>0.25393700000000002</c:v>
                </c:pt>
                <c:pt idx="113">
                  <c:v>0.27011099999999999</c:v>
                </c:pt>
                <c:pt idx="114">
                  <c:v>0.26412999999999998</c:v>
                </c:pt>
                <c:pt idx="115">
                  <c:v>0.267517</c:v>
                </c:pt>
                <c:pt idx="116">
                  <c:v>0.261963</c:v>
                </c:pt>
                <c:pt idx="117">
                  <c:v>0.26156600000000002</c:v>
                </c:pt>
                <c:pt idx="118">
                  <c:v>0.27300999999999997</c:v>
                </c:pt>
                <c:pt idx="119">
                  <c:v>0.27783200000000002</c:v>
                </c:pt>
                <c:pt idx="120">
                  <c:v>0.29299900000000001</c:v>
                </c:pt>
                <c:pt idx="121">
                  <c:v>0.28570600000000002</c:v>
                </c:pt>
                <c:pt idx="122">
                  <c:v>0.28350799999999998</c:v>
                </c:pt>
                <c:pt idx="123">
                  <c:v>0.28173799999999999</c:v>
                </c:pt>
                <c:pt idx="124">
                  <c:v>0.28054800000000002</c:v>
                </c:pt>
                <c:pt idx="125">
                  <c:v>0.27612300000000001</c:v>
                </c:pt>
                <c:pt idx="126">
                  <c:v>0.28112799999999999</c:v>
                </c:pt>
                <c:pt idx="127">
                  <c:v>0.29092400000000002</c:v>
                </c:pt>
                <c:pt idx="128">
                  <c:v>0.29397600000000002</c:v>
                </c:pt>
                <c:pt idx="129">
                  <c:v>0.28836099999999998</c:v>
                </c:pt>
                <c:pt idx="130">
                  <c:v>0.30120799999999998</c:v>
                </c:pt>
                <c:pt idx="131">
                  <c:v>0.30911300000000003</c:v>
                </c:pt>
                <c:pt idx="132">
                  <c:v>0.31939699999999999</c:v>
                </c:pt>
                <c:pt idx="133">
                  <c:v>0.31140099999999998</c:v>
                </c:pt>
                <c:pt idx="134">
                  <c:v>0.30130000000000001</c:v>
                </c:pt>
                <c:pt idx="135">
                  <c:v>0.29275499999999999</c:v>
                </c:pt>
                <c:pt idx="136">
                  <c:v>0.29144300000000001</c:v>
                </c:pt>
                <c:pt idx="137">
                  <c:v>0.285522</c:v>
                </c:pt>
                <c:pt idx="138">
                  <c:v>0.27441399999999999</c:v>
                </c:pt>
                <c:pt idx="139">
                  <c:v>0.27200299999999999</c:v>
                </c:pt>
                <c:pt idx="140">
                  <c:v>0.26934799999999998</c:v>
                </c:pt>
                <c:pt idx="141">
                  <c:v>0.25946000000000002</c:v>
                </c:pt>
                <c:pt idx="142">
                  <c:v>0.27050800000000003</c:v>
                </c:pt>
                <c:pt idx="143">
                  <c:v>0.278229</c:v>
                </c:pt>
                <c:pt idx="144">
                  <c:v>0.28549200000000002</c:v>
                </c:pt>
                <c:pt idx="145">
                  <c:v>0.27209499999999998</c:v>
                </c:pt>
                <c:pt idx="146">
                  <c:v>0.26409899999999997</c:v>
                </c:pt>
                <c:pt idx="147">
                  <c:v>0.24984700000000001</c:v>
                </c:pt>
                <c:pt idx="148">
                  <c:v>0.25112899999999999</c:v>
                </c:pt>
                <c:pt idx="149">
                  <c:v>0.24349999999999999</c:v>
                </c:pt>
                <c:pt idx="150">
                  <c:v>0.23702999999999999</c:v>
                </c:pt>
                <c:pt idx="151">
                  <c:v>0.24209600000000001</c:v>
                </c:pt>
                <c:pt idx="152">
                  <c:v>0.239258</c:v>
                </c:pt>
                <c:pt idx="153">
                  <c:v>0.23336799999999999</c:v>
                </c:pt>
                <c:pt idx="154">
                  <c:v>0.23760999999999999</c:v>
                </c:pt>
                <c:pt idx="155">
                  <c:v>0.24502599999999999</c:v>
                </c:pt>
                <c:pt idx="156">
                  <c:v>0.26058999999999999</c:v>
                </c:pt>
                <c:pt idx="157">
                  <c:v>0.24929799999999999</c:v>
                </c:pt>
                <c:pt idx="158">
                  <c:v>0.23919699999999999</c:v>
                </c:pt>
                <c:pt idx="159">
                  <c:v>0.22283900000000001</c:v>
                </c:pt>
                <c:pt idx="160">
                  <c:v>0.19863900000000001</c:v>
                </c:pt>
                <c:pt idx="161">
                  <c:v>0.17962600000000001</c:v>
                </c:pt>
                <c:pt idx="162">
                  <c:v>0.17132600000000001</c:v>
                </c:pt>
                <c:pt idx="163">
                  <c:v>0.14291400000000001</c:v>
                </c:pt>
                <c:pt idx="164">
                  <c:v>0.132965</c:v>
                </c:pt>
                <c:pt idx="165">
                  <c:v>0.117767</c:v>
                </c:pt>
                <c:pt idx="166">
                  <c:v>9.9731399999999998E-2</c:v>
                </c:pt>
                <c:pt idx="167">
                  <c:v>8.4014900000000003E-2</c:v>
                </c:pt>
                <c:pt idx="168">
                  <c:v>7.6080300000000003E-2</c:v>
                </c:pt>
                <c:pt idx="169">
                  <c:v>5.6396500000000002E-2</c:v>
                </c:pt>
                <c:pt idx="170">
                  <c:v>5.42908E-2</c:v>
                </c:pt>
                <c:pt idx="171">
                  <c:v>5.1940899999999998E-2</c:v>
                </c:pt>
                <c:pt idx="172">
                  <c:v>4.2144800000000003E-2</c:v>
                </c:pt>
                <c:pt idx="173">
                  <c:v>3.9520300000000001E-2</c:v>
                </c:pt>
                <c:pt idx="174">
                  <c:v>4.4006299999999998E-2</c:v>
                </c:pt>
                <c:pt idx="175">
                  <c:v>4.02222E-2</c:v>
                </c:pt>
                <c:pt idx="176">
                  <c:v>4.2877199999999997E-2</c:v>
                </c:pt>
                <c:pt idx="177">
                  <c:v>4.2968800000000001E-2</c:v>
                </c:pt>
                <c:pt idx="178">
                  <c:v>5.1727299999999997E-2</c:v>
                </c:pt>
                <c:pt idx="179">
                  <c:v>7.4035599999999993E-2</c:v>
                </c:pt>
                <c:pt idx="180">
                  <c:v>8.0078099999999999E-2</c:v>
                </c:pt>
                <c:pt idx="181">
                  <c:v>7.3913599999999996E-2</c:v>
                </c:pt>
                <c:pt idx="182">
                  <c:v>7.5683600000000004E-2</c:v>
                </c:pt>
                <c:pt idx="183">
                  <c:v>8.4930400000000003E-2</c:v>
                </c:pt>
                <c:pt idx="184">
                  <c:v>8.2641599999999996E-2</c:v>
                </c:pt>
                <c:pt idx="185">
                  <c:v>8.0505400000000005E-2</c:v>
                </c:pt>
                <c:pt idx="186">
                  <c:v>6.9824200000000003E-2</c:v>
                </c:pt>
                <c:pt idx="187">
                  <c:v>8.1512500000000002E-2</c:v>
                </c:pt>
                <c:pt idx="188">
                  <c:v>6.4971899999999999E-2</c:v>
                </c:pt>
                <c:pt idx="189">
                  <c:v>8.7982199999999997E-2</c:v>
                </c:pt>
                <c:pt idx="190">
                  <c:v>0.10083</c:v>
                </c:pt>
                <c:pt idx="191">
                  <c:v>0.101532</c:v>
                </c:pt>
                <c:pt idx="192">
                  <c:v>0.13247700000000001</c:v>
                </c:pt>
                <c:pt idx="193">
                  <c:v>0.13671900000000001</c:v>
                </c:pt>
                <c:pt idx="194">
                  <c:v>0.116882</c:v>
                </c:pt>
                <c:pt idx="195">
                  <c:v>0.12063599999999999</c:v>
                </c:pt>
                <c:pt idx="196">
                  <c:v>0.13803099999999999</c:v>
                </c:pt>
                <c:pt idx="197">
                  <c:v>0.120697</c:v>
                </c:pt>
                <c:pt idx="198">
                  <c:v>0.103729</c:v>
                </c:pt>
                <c:pt idx="199">
                  <c:v>9.8297099999999998E-2</c:v>
                </c:pt>
                <c:pt idx="200">
                  <c:v>0.10775800000000001</c:v>
                </c:pt>
                <c:pt idx="201">
                  <c:v>0.12216200000000001</c:v>
                </c:pt>
                <c:pt idx="202">
                  <c:v>0.13192699999999999</c:v>
                </c:pt>
                <c:pt idx="203">
                  <c:v>0.146423</c:v>
                </c:pt>
                <c:pt idx="204">
                  <c:v>0.161774</c:v>
                </c:pt>
                <c:pt idx="205">
                  <c:v>0.163605</c:v>
                </c:pt>
                <c:pt idx="206">
                  <c:v>0.16449</c:v>
                </c:pt>
                <c:pt idx="207">
                  <c:v>0.163635</c:v>
                </c:pt>
                <c:pt idx="208">
                  <c:v>0.16372700000000001</c:v>
                </c:pt>
                <c:pt idx="209">
                  <c:v>0.15121499999999999</c:v>
                </c:pt>
                <c:pt idx="210">
                  <c:v>0.15020800000000001</c:v>
                </c:pt>
                <c:pt idx="211">
                  <c:v>0.160797</c:v>
                </c:pt>
                <c:pt idx="212">
                  <c:v>0.167572</c:v>
                </c:pt>
                <c:pt idx="213">
                  <c:v>0.16098000000000001</c:v>
                </c:pt>
                <c:pt idx="214">
                  <c:v>0.17382800000000001</c:v>
                </c:pt>
                <c:pt idx="215">
                  <c:v>0.176208</c:v>
                </c:pt>
                <c:pt idx="216">
                  <c:v>0.18737799999999999</c:v>
                </c:pt>
                <c:pt idx="217">
                  <c:v>0.17849699999999999</c:v>
                </c:pt>
                <c:pt idx="218">
                  <c:v>0.18298300000000001</c:v>
                </c:pt>
                <c:pt idx="219">
                  <c:v>0.177643</c:v>
                </c:pt>
                <c:pt idx="220">
                  <c:v>0.17263800000000001</c:v>
                </c:pt>
                <c:pt idx="221">
                  <c:v>0.16741900000000001</c:v>
                </c:pt>
                <c:pt idx="222">
                  <c:v>0.159607</c:v>
                </c:pt>
                <c:pt idx="223">
                  <c:v>0.15359500000000001</c:v>
                </c:pt>
                <c:pt idx="224">
                  <c:v>0.15637200000000001</c:v>
                </c:pt>
                <c:pt idx="225">
                  <c:v>0.14376800000000001</c:v>
                </c:pt>
                <c:pt idx="226">
                  <c:v>0.14511099999999999</c:v>
                </c:pt>
                <c:pt idx="227">
                  <c:v>0.151306</c:v>
                </c:pt>
                <c:pt idx="228">
                  <c:v>0.15859999999999999</c:v>
                </c:pt>
                <c:pt idx="229">
                  <c:v>0.15982099999999999</c:v>
                </c:pt>
                <c:pt idx="230">
                  <c:v>0.152008</c:v>
                </c:pt>
                <c:pt idx="231">
                  <c:v>0.14852899999999999</c:v>
                </c:pt>
                <c:pt idx="232">
                  <c:v>0.15002399999999999</c:v>
                </c:pt>
                <c:pt idx="233">
                  <c:v>0.13580300000000001</c:v>
                </c:pt>
                <c:pt idx="234">
                  <c:v>0.132019</c:v>
                </c:pt>
                <c:pt idx="235">
                  <c:v>0.127716</c:v>
                </c:pt>
                <c:pt idx="236">
                  <c:v>0.130554</c:v>
                </c:pt>
                <c:pt idx="237">
                  <c:v>0.136078</c:v>
                </c:pt>
                <c:pt idx="238">
                  <c:v>0.144318</c:v>
                </c:pt>
                <c:pt idx="239">
                  <c:v>0.16281100000000001</c:v>
                </c:pt>
                <c:pt idx="240">
                  <c:v>0.182587</c:v>
                </c:pt>
                <c:pt idx="241">
                  <c:v>0.18859899999999999</c:v>
                </c:pt>
                <c:pt idx="242">
                  <c:v>0.193604</c:v>
                </c:pt>
                <c:pt idx="243">
                  <c:v>0.18664600000000001</c:v>
                </c:pt>
                <c:pt idx="244">
                  <c:v>0.180145</c:v>
                </c:pt>
                <c:pt idx="245">
                  <c:v>0.18591299999999999</c:v>
                </c:pt>
                <c:pt idx="246">
                  <c:v>0.18463099999999999</c:v>
                </c:pt>
                <c:pt idx="247">
                  <c:v>0.17071500000000001</c:v>
                </c:pt>
                <c:pt idx="248">
                  <c:v>0.18545500000000001</c:v>
                </c:pt>
                <c:pt idx="249">
                  <c:v>0.18728600000000001</c:v>
                </c:pt>
                <c:pt idx="250">
                  <c:v>0.20391799999999999</c:v>
                </c:pt>
                <c:pt idx="251">
                  <c:v>0.20993000000000001</c:v>
                </c:pt>
                <c:pt idx="252">
                  <c:v>0.240479</c:v>
                </c:pt>
                <c:pt idx="253">
                  <c:v>0.23150599999999999</c:v>
                </c:pt>
                <c:pt idx="254">
                  <c:v>0.23089599999999999</c:v>
                </c:pt>
                <c:pt idx="255">
                  <c:v>0.21343999999999999</c:v>
                </c:pt>
                <c:pt idx="256">
                  <c:v>0.21423300000000001</c:v>
                </c:pt>
                <c:pt idx="257">
                  <c:v>0.21792600000000001</c:v>
                </c:pt>
                <c:pt idx="258">
                  <c:v>0.21160899999999999</c:v>
                </c:pt>
                <c:pt idx="259">
                  <c:v>0.200623</c:v>
                </c:pt>
                <c:pt idx="260">
                  <c:v>0.21087600000000001</c:v>
                </c:pt>
                <c:pt idx="261">
                  <c:v>0.204681</c:v>
                </c:pt>
                <c:pt idx="262">
                  <c:v>0.20440700000000001</c:v>
                </c:pt>
                <c:pt idx="263">
                  <c:v>0.22872899999999999</c:v>
                </c:pt>
                <c:pt idx="264">
                  <c:v>0.22439600000000001</c:v>
                </c:pt>
                <c:pt idx="265">
                  <c:v>0.244202</c:v>
                </c:pt>
                <c:pt idx="266">
                  <c:v>0.24798600000000001</c:v>
                </c:pt>
                <c:pt idx="267">
                  <c:v>0.24884000000000001</c:v>
                </c:pt>
                <c:pt idx="268">
                  <c:v>0.24292</c:v>
                </c:pt>
                <c:pt idx="269">
                  <c:v>0.23260500000000001</c:v>
                </c:pt>
                <c:pt idx="270">
                  <c:v>0.23751800000000001</c:v>
                </c:pt>
                <c:pt idx="271">
                  <c:v>0.227905</c:v>
                </c:pt>
                <c:pt idx="272">
                  <c:v>0.218475</c:v>
                </c:pt>
                <c:pt idx="273">
                  <c:v>0.22497600000000001</c:v>
                </c:pt>
                <c:pt idx="274">
                  <c:v>0.24270600000000001</c:v>
                </c:pt>
                <c:pt idx="275">
                  <c:v>0.24700900000000001</c:v>
                </c:pt>
                <c:pt idx="276">
                  <c:v>0.25109900000000002</c:v>
                </c:pt>
                <c:pt idx="277">
                  <c:v>0.26712000000000002</c:v>
                </c:pt>
                <c:pt idx="278">
                  <c:v>0.26357999999999998</c:v>
                </c:pt>
                <c:pt idx="279">
                  <c:v>0.25265500000000002</c:v>
                </c:pt>
                <c:pt idx="280">
                  <c:v>0.25424200000000002</c:v>
                </c:pt>
                <c:pt idx="281">
                  <c:v>0.252411</c:v>
                </c:pt>
                <c:pt idx="282">
                  <c:v>0.24102799999999999</c:v>
                </c:pt>
                <c:pt idx="283">
                  <c:v>0.252411</c:v>
                </c:pt>
                <c:pt idx="284">
                  <c:v>0.24197399999999999</c:v>
                </c:pt>
                <c:pt idx="285">
                  <c:v>0.24948100000000001</c:v>
                </c:pt>
                <c:pt idx="286">
                  <c:v>0.24432400000000001</c:v>
                </c:pt>
                <c:pt idx="287">
                  <c:v>0.26593</c:v>
                </c:pt>
                <c:pt idx="288">
                  <c:v>0.28949000000000003</c:v>
                </c:pt>
                <c:pt idx="289">
                  <c:v>0.27371200000000001</c:v>
                </c:pt>
                <c:pt idx="290">
                  <c:v>0.26699800000000001</c:v>
                </c:pt>
                <c:pt idx="291">
                  <c:v>0.26452599999999998</c:v>
                </c:pt>
                <c:pt idx="292">
                  <c:v>0.26284800000000003</c:v>
                </c:pt>
                <c:pt idx="293">
                  <c:v>0.26492300000000002</c:v>
                </c:pt>
                <c:pt idx="294">
                  <c:v>0.25482199999999999</c:v>
                </c:pt>
                <c:pt idx="295">
                  <c:v>0.25329600000000002</c:v>
                </c:pt>
                <c:pt idx="296">
                  <c:v>0.25256299999999998</c:v>
                </c:pt>
                <c:pt idx="297">
                  <c:v>0.26086399999999998</c:v>
                </c:pt>
                <c:pt idx="298">
                  <c:v>0.26492300000000002</c:v>
                </c:pt>
                <c:pt idx="299">
                  <c:v>0.27520800000000001</c:v>
                </c:pt>
                <c:pt idx="300">
                  <c:v>0.29229699999999997</c:v>
                </c:pt>
                <c:pt idx="301">
                  <c:v>0.26879900000000001</c:v>
                </c:pt>
                <c:pt idx="302">
                  <c:v>0.27038600000000002</c:v>
                </c:pt>
                <c:pt idx="303">
                  <c:v>0.25375399999999998</c:v>
                </c:pt>
                <c:pt idx="304">
                  <c:v>0.24871799999999999</c:v>
                </c:pt>
                <c:pt idx="305">
                  <c:v>0.24490400000000001</c:v>
                </c:pt>
                <c:pt idx="306">
                  <c:v>0.23391700000000001</c:v>
                </c:pt>
                <c:pt idx="307">
                  <c:v>0.219696</c:v>
                </c:pt>
                <c:pt idx="308">
                  <c:v>0.22345000000000001</c:v>
                </c:pt>
                <c:pt idx="309">
                  <c:v>0.21865799999999999</c:v>
                </c:pt>
                <c:pt idx="310">
                  <c:v>0.22540299999999999</c:v>
                </c:pt>
                <c:pt idx="311">
                  <c:v>0.22821</c:v>
                </c:pt>
                <c:pt idx="312">
                  <c:v>0.246277</c:v>
                </c:pt>
                <c:pt idx="313">
                  <c:v>0.25439499999999998</c:v>
                </c:pt>
                <c:pt idx="314">
                  <c:v>0.262878</c:v>
                </c:pt>
                <c:pt idx="315">
                  <c:v>0.251251</c:v>
                </c:pt>
                <c:pt idx="316">
                  <c:v>0.25213600000000003</c:v>
                </c:pt>
                <c:pt idx="317">
                  <c:v>0.24349999999999999</c:v>
                </c:pt>
                <c:pt idx="318">
                  <c:v>0.238708</c:v>
                </c:pt>
                <c:pt idx="319">
                  <c:v>0.240814</c:v>
                </c:pt>
                <c:pt idx="320">
                  <c:v>0.25537100000000001</c:v>
                </c:pt>
                <c:pt idx="321">
                  <c:v>0.25537100000000001</c:v>
                </c:pt>
                <c:pt idx="322">
                  <c:v>0.26150499999999999</c:v>
                </c:pt>
                <c:pt idx="323">
                  <c:v>0.28033400000000003</c:v>
                </c:pt>
                <c:pt idx="324">
                  <c:v>0.30599999999999999</c:v>
                </c:pt>
                <c:pt idx="325">
                  <c:v>0.30291699999999999</c:v>
                </c:pt>
                <c:pt idx="326">
                  <c:v>0.28979500000000002</c:v>
                </c:pt>
                <c:pt idx="327">
                  <c:v>0.28762799999999999</c:v>
                </c:pt>
                <c:pt idx="328">
                  <c:v>0.29113800000000001</c:v>
                </c:pt>
                <c:pt idx="329">
                  <c:v>0.29092400000000002</c:v>
                </c:pt>
                <c:pt idx="330">
                  <c:v>0.293823</c:v>
                </c:pt>
                <c:pt idx="331">
                  <c:v>0.29150399999999999</c:v>
                </c:pt>
                <c:pt idx="332">
                  <c:v>0.27465800000000001</c:v>
                </c:pt>
                <c:pt idx="333">
                  <c:v>0.28967300000000001</c:v>
                </c:pt>
                <c:pt idx="334">
                  <c:v>0.29342699999999999</c:v>
                </c:pt>
                <c:pt idx="335">
                  <c:v>0.30682399999999999</c:v>
                </c:pt>
                <c:pt idx="336">
                  <c:v>0.32247900000000002</c:v>
                </c:pt>
                <c:pt idx="337">
                  <c:v>0.32611099999999998</c:v>
                </c:pt>
                <c:pt idx="338">
                  <c:v>0.32580599999999998</c:v>
                </c:pt>
                <c:pt idx="339">
                  <c:v>0.31664999999999999</c:v>
                </c:pt>
                <c:pt idx="340">
                  <c:v>0.31433100000000003</c:v>
                </c:pt>
                <c:pt idx="341">
                  <c:v>0.31692500000000001</c:v>
                </c:pt>
                <c:pt idx="342">
                  <c:v>0.29663099999999998</c:v>
                </c:pt>
                <c:pt idx="343">
                  <c:v>0.30041499999999999</c:v>
                </c:pt>
                <c:pt idx="344">
                  <c:v>0.30987500000000001</c:v>
                </c:pt>
                <c:pt idx="345">
                  <c:v>0.30065900000000001</c:v>
                </c:pt>
                <c:pt idx="346">
                  <c:v>0.302429</c:v>
                </c:pt>
                <c:pt idx="347">
                  <c:v>0.30990600000000001</c:v>
                </c:pt>
                <c:pt idx="348">
                  <c:v>0.32788099999999998</c:v>
                </c:pt>
                <c:pt idx="349">
                  <c:v>0.32650800000000002</c:v>
                </c:pt>
                <c:pt idx="350">
                  <c:v>0.31778000000000001</c:v>
                </c:pt>
                <c:pt idx="351">
                  <c:v>0.32403599999999999</c:v>
                </c:pt>
                <c:pt idx="352">
                  <c:v>0.32473800000000003</c:v>
                </c:pt>
                <c:pt idx="353">
                  <c:v>0.32901000000000002</c:v>
                </c:pt>
                <c:pt idx="354">
                  <c:v>0.32302900000000001</c:v>
                </c:pt>
                <c:pt idx="355">
                  <c:v>0.33831800000000001</c:v>
                </c:pt>
                <c:pt idx="356">
                  <c:v>0.34445199999999998</c:v>
                </c:pt>
                <c:pt idx="357">
                  <c:v>0.34506199999999998</c:v>
                </c:pt>
                <c:pt idx="358">
                  <c:v>0.35922199999999999</c:v>
                </c:pt>
                <c:pt idx="359">
                  <c:v>0.37292500000000001</c:v>
                </c:pt>
                <c:pt idx="360">
                  <c:v>0.37857099999999999</c:v>
                </c:pt>
                <c:pt idx="361">
                  <c:v>0.38061499999999998</c:v>
                </c:pt>
                <c:pt idx="362">
                  <c:v>0.37188700000000002</c:v>
                </c:pt>
                <c:pt idx="363">
                  <c:v>0.36724899999999999</c:v>
                </c:pt>
                <c:pt idx="364">
                  <c:v>0.36142000000000002</c:v>
                </c:pt>
                <c:pt idx="365">
                  <c:v>0.36392200000000002</c:v>
                </c:pt>
                <c:pt idx="366">
                  <c:v>0.37441999999999998</c:v>
                </c:pt>
                <c:pt idx="367">
                  <c:v>0.36971999999999999</c:v>
                </c:pt>
                <c:pt idx="368">
                  <c:v>0.37146000000000001</c:v>
                </c:pt>
                <c:pt idx="369">
                  <c:v>0.36135899999999999</c:v>
                </c:pt>
                <c:pt idx="370">
                  <c:v>0.367004</c:v>
                </c:pt>
                <c:pt idx="371">
                  <c:v>0.39053300000000002</c:v>
                </c:pt>
                <c:pt idx="372">
                  <c:v>0.406281</c:v>
                </c:pt>
                <c:pt idx="373">
                  <c:v>0.39730799999999999</c:v>
                </c:pt>
                <c:pt idx="374">
                  <c:v>0.39529399999999998</c:v>
                </c:pt>
                <c:pt idx="375">
                  <c:v>0.39184600000000003</c:v>
                </c:pt>
                <c:pt idx="376">
                  <c:v>0.38742100000000002</c:v>
                </c:pt>
                <c:pt idx="377">
                  <c:v>0.39621000000000001</c:v>
                </c:pt>
                <c:pt idx="378">
                  <c:v>0.39550800000000003</c:v>
                </c:pt>
                <c:pt idx="379">
                  <c:v>0.392822</c:v>
                </c:pt>
                <c:pt idx="380">
                  <c:v>0.39685100000000001</c:v>
                </c:pt>
                <c:pt idx="381">
                  <c:v>0.39675899999999997</c:v>
                </c:pt>
                <c:pt idx="382">
                  <c:v>0.39660600000000001</c:v>
                </c:pt>
                <c:pt idx="383">
                  <c:v>0.40582299999999999</c:v>
                </c:pt>
                <c:pt idx="384">
                  <c:v>0.40878300000000001</c:v>
                </c:pt>
                <c:pt idx="385">
                  <c:v>0.40701300000000001</c:v>
                </c:pt>
                <c:pt idx="386">
                  <c:v>0.407196</c:v>
                </c:pt>
                <c:pt idx="387">
                  <c:v>0.399841</c:v>
                </c:pt>
                <c:pt idx="388">
                  <c:v>0.38082899999999997</c:v>
                </c:pt>
                <c:pt idx="389">
                  <c:v>0.37481700000000001</c:v>
                </c:pt>
                <c:pt idx="390">
                  <c:v>0.36651600000000001</c:v>
                </c:pt>
                <c:pt idx="391">
                  <c:v>0.35272199999999998</c:v>
                </c:pt>
                <c:pt idx="392">
                  <c:v>0.330872</c:v>
                </c:pt>
                <c:pt idx="393">
                  <c:v>0.30896000000000001</c:v>
                </c:pt>
                <c:pt idx="394">
                  <c:v>0.310303</c:v>
                </c:pt>
                <c:pt idx="395">
                  <c:v>0.30660999999999999</c:v>
                </c:pt>
                <c:pt idx="396">
                  <c:v>0.31369000000000002</c:v>
                </c:pt>
                <c:pt idx="397">
                  <c:v>0.30300899999999997</c:v>
                </c:pt>
                <c:pt idx="398">
                  <c:v>0.27279700000000001</c:v>
                </c:pt>
                <c:pt idx="399">
                  <c:v>0.267731</c:v>
                </c:pt>
                <c:pt idx="400">
                  <c:v>0.25564599999999998</c:v>
                </c:pt>
                <c:pt idx="401">
                  <c:v>0.24362200000000001</c:v>
                </c:pt>
                <c:pt idx="402">
                  <c:v>0.25100699999999998</c:v>
                </c:pt>
                <c:pt idx="403">
                  <c:v>0.254913</c:v>
                </c:pt>
                <c:pt idx="404">
                  <c:v>0.24676500000000001</c:v>
                </c:pt>
                <c:pt idx="405">
                  <c:v>0.255463</c:v>
                </c:pt>
                <c:pt idx="406">
                  <c:v>0.26370199999999999</c:v>
                </c:pt>
                <c:pt idx="407">
                  <c:v>0.28073100000000001</c:v>
                </c:pt>
                <c:pt idx="408">
                  <c:v>0.29010000000000002</c:v>
                </c:pt>
                <c:pt idx="409">
                  <c:v>0.29910300000000001</c:v>
                </c:pt>
                <c:pt idx="410">
                  <c:v>0.29910300000000001</c:v>
                </c:pt>
                <c:pt idx="411">
                  <c:v>0.30194100000000001</c:v>
                </c:pt>
                <c:pt idx="412">
                  <c:v>0.30804399999999998</c:v>
                </c:pt>
                <c:pt idx="413">
                  <c:v>0.31332399999999999</c:v>
                </c:pt>
                <c:pt idx="414">
                  <c:v>0.303925</c:v>
                </c:pt>
                <c:pt idx="415">
                  <c:v>0.31481900000000002</c:v>
                </c:pt>
                <c:pt idx="416">
                  <c:v>0.30215500000000001</c:v>
                </c:pt>
                <c:pt idx="417">
                  <c:v>0.29556300000000002</c:v>
                </c:pt>
                <c:pt idx="418">
                  <c:v>0.30230699999999999</c:v>
                </c:pt>
                <c:pt idx="419">
                  <c:v>0.32153300000000001</c:v>
                </c:pt>
                <c:pt idx="420">
                  <c:v>0.34237699999999999</c:v>
                </c:pt>
                <c:pt idx="421">
                  <c:v>0.34610000000000002</c:v>
                </c:pt>
                <c:pt idx="422">
                  <c:v>0.35168500000000003</c:v>
                </c:pt>
                <c:pt idx="423">
                  <c:v>0.33984399999999998</c:v>
                </c:pt>
                <c:pt idx="424">
                  <c:v>0.336731</c:v>
                </c:pt>
                <c:pt idx="425">
                  <c:v>0.33322099999999999</c:v>
                </c:pt>
                <c:pt idx="426">
                  <c:v>0.33801300000000001</c:v>
                </c:pt>
                <c:pt idx="427">
                  <c:v>0.34451300000000001</c:v>
                </c:pt>
                <c:pt idx="428">
                  <c:v>0.34896899999999997</c:v>
                </c:pt>
                <c:pt idx="429">
                  <c:v>0.34808299999999998</c:v>
                </c:pt>
                <c:pt idx="430">
                  <c:v>0.34872399999999998</c:v>
                </c:pt>
                <c:pt idx="431">
                  <c:v>0.35732999999999998</c:v>
                </c:pt>
                <c:pt idx="432">
                  <c:v>0.37799100000000002</c:v>
                </c:pt>
                <c:pt idx="433">
                  <c:v>0.37982199999999999</c:v>
                </c:pt>
                <c:pt idx="434">
                  <c:v>0.36990400000000001</c:v>
                </c:pt>
                <c:pt idx="435">
                  <c:v>0.36962899999999999</c:v>
                </c:pt>
                <c:pt idx="436">
                  <c:v>0.37173499999999998</c:v>
                </c:pt>
                <c:pt idx="437">
                  <c:v>0.36599700000000002</c:v>
                </c:pt>
                <c:pt idx="438">
                  <c:v>0.375031</c:v>
                </c:pt>
                <c:pt idx="439">
                  <c:v>0.38272099999999998</c:v>
                </c:pt>
                <c:pt idx="440">
                  <c:v>0.38577299999999998</c:v>
                </c:pt>
                <c:pt idx="441">
                  <c:v>0.37817400000000001</c:v>
                </c:pt>
                <c:pt idx="442">
                  <c:v>0.38711499999999999</c:v>
                </c:pt>
                <c:pt idx="443">
                  <c:v>0.41140700000000002</c:v>
                </c:pt>
                <c:pt idx="444">
                  <c:v>0.42388900000000002</c:v>
                </c:pt>
                <c:pt idx="445">
                  <c:v>0.411194</c:v>
                </c:pt>
                <c:pt idx="446">
                  <c:v>0.406281</c:v>
                </c:pt>
                <c:pt idx="447">
                  <c:v>0.39444000000000001</c:v>
                </c:pt>
                <c:pt idx="448">
                  <c:v>0.40033000000000002</c:v>
                </c:pt>
                <c:pt idx="449">
                  <c:v>0.41192600000000001</c:v>
                </c:pt>
                <c:pt idx="450">
                  <c:v>0.41412399999999999</c:v>
                </c:pt>
                <c:pt idx="451">
                  <c:v>0.42019699999999999</c:v>
                </c:pt>
                <c:pt idx="452">
                  <c:v>0.409576</c:v>
                </c:pt>
                <c:pt idx="453">
                  <c:v>0.42276000000000002</c:v>
                </c:pt>
                <c:pt idx="454">
                  <c:v>0.43310500000000002</c:v>
                </c:pt>
                <c:pt idx="455">
                  <c:v>0.44860800000000001</c:v>
                </c:pt>
                <c:pt idx="456">
                  <c:v>0.46487400000000001</c:v>
                </c:pt>
                <c:pt idx="457">
                  <c:v>0.46731600000000001</c:v>
                </c:pt>
                <c:pt idx="458">
                  <c:v>0.46759000000000001</c:v>
                </c:pt>
                <c:pt idx="459">
                  <c:v>0.44894400000000001</c:v>
                </c:pt>
                <c:pt idx="460">
                  <c:v>0.45883200000000002</c:v>
                </c:pt>
                <c:pt idx="461">
                  <c:v>0.47039799999999998</c:v>
                </c:pt>
                <c:pt idx="462">
                  <c:v>0.46591199999999999</c:v>
                </c:pt>
                <c:pt idx="463">
                  <c:v>0.47061199999999997</c:v>
                </c:pt>
                <c:pt idx="464">
                  <c:v>0.46167000000000002</c:v>
                </c:pt>
                <c:pt idx="465">
                  <c:v>0.45385700000000001</c:v>
                </c:pt>
                <c:pt idx="466">
                  <c:v>0.45220900000000003</c:v>
                </c:pt>
                <c:pt idx="467">
                  <c:v>0.46630899999999997</c:v>
                </c:pt>
                <c:pt idx="468">
                  <c:v>0.48477199999999998</c:v>
                </c:pt>
                <c:pt idx="469">
                  <c:v>0.47351100000000002</c:v>
                </c:pt>
                <c:pt idx="470">
                  <c:v>0.46890300000000001</c:v>
                </c:pt>
                <c:pt idx="471">
                  <c:v>0.474854</c:v>
                </c:pt>
                <c:pt idx="472">
                  <c:v>0.48053000000000001</c:v>
                </c:pt>
                <c:pt idx="473">
                  <c:v>0.49310300000000001</c:v>
                </c:pt>
                <c:pt idx="474">
                  <c:v>0.49081399999999997</c:v>
                </c:pt>
                <c:pt idx="475">
                  <c:v>0.49551400000000001</c:v>
                </c:pt>
                <c:pt idx="476">
                  <c:v>0.49365199999999998</c:v>
                </c:pt>
                <c:pt idx="477">
                  <c:v>0.49526999999999999</c:v>
                </c:pt>
                <c:pt idx="478">
                  <c:v>0.49841299999999999</c:v>
                </c:pt>
                <c:pt idx="479">
                  <c:v>0.507629</c:v>
                </c:pt>
                <c:pt idx="480">
                  <c:v>0.52777099999999999</c:v>
                </c:pt>
                <c:pt idx="481">
                  <c:v>0.52581800000000001</c:v>
                </c:pt>
                <c:pt idx="482">
                  <c:v>0.52450600000000003</c:v>
                </c:pt>
                <c:pt idx="483">
                  <c:v>0.513428</c:v>
                </c:pt>
                <c:pt idx="484">
                  <c:v>0.528748</c:v>
                </c:pt>
                <c:pt idx="485">
                  <c:v>0.52032500000000004</c:v>
                </c:pt>
                <c:pt idx="486">
                  <c:v>0.51611300000000004</c:v>
                </c:pt>
                <c:pt idx="487">
                  <c:v>0.52520800000000001</c:v>
                </c:pt>
                <c:pt idx="488">
                  <c:v>0.50967399999999996</c:v>
                </c:pt>
                <c:pt idx="489">
                  <c:v>0.50888100000000003</c:v>
                </c:pt>
                <c:pt idx="490">
                  <c:v>0.50872799999999996</c:v>
                </c:pt>
                <c:pt idx="491">
                  <c:v>0.52691699999999997</c:v>
                </c:pt>
                <c:pt idx="492">
                  <c:v>0.52807599999999999</c:v>
                </c:pt>
                <c:pt idx="493">
                  <c:v>0.51699799999999996</c:v>
                </c:pt>
                <c:pt idx="494">
                  <c:v>0.51330600000000004</c:v>
                </c:pt>
                <c:pt idx="495">
                  <c:v>0.51522800000000002</c:v>
                </c:pt>
                <c:pt idx="496">
                  <c:v>0.50412000000000001</c:v>
                </c:pt>
                <c:pt idx="497">
                  <c:v>0.50540200000000002</c:v>
                </c:pt>
                <c:pt idx="498">
                  <c:v>0.484406</c:v>
                </c:pt>
                <c:pt idx="499">
                  <c:v>0.46881099999999998</c:v>
                </c:pt>
                <c:pt idx="500">
                  <c:v>0.42657499999999998</c:v>
                </c:pt>
                <c:pt idx="501">
                  <c:v>0.390961</c:v>
                </c:pt>
                <c:pt idx="502">
                  <c:v>0.35992400000000002</c:v>
                </c:pt>
                <c:pt idx="503">
                  <c:v>0.34021000000000001</c:v>
                </c:pt>
                <c:pt idx="504">
                  <c:v>0.323181</c:v>
                </c:pt>
                <c:pt idx="505">
                  <c:v>0.29241899999999998</c:v>
                </c:pt>
                <c:pt idx="506">
                  <c:v>0.269592</c:v>
                </c:pt>
                <c:pt idx="507">
                  <c:v>0.24295</c:v>
                </c:pt>
                <c:pt idx="508">
                  <c:v>0.24054</c:v>
                </c:pt>
                <c:pt idx="509">
                  <c:v>0.25579800000000003</c:v>
                </c:pt>
                <c:pt idx="510">
                  <c:v>0.26281700000000002</c:v>
                </c:pt>
                <c:pt idx="511">
                  <c:v>0.27011099999999999</c:v>
                </c:pt>
                <c:pt idx="512">
                  <c:v>0.26644899999999999</c:v>
                </c:pt>
                <c:pt idx="513">
                  <c:v>0.25558500000000001</c:v>
                </c:pt>
                <c:pt idx="514">
                  <c:v>0.26892100000000002</c:v>
                </c:pt>
                <c:pt idx="515">
                  <c:v>0.28161599999999998</c:v>
                </c:pt>
                <c:pt idx="516">
                  <c:v>0.29480000000000001</c:v>
                </c:pt>
                <c:pt idx="517">
                  <c:v>0.30209399999999997</c:v>
                </c:pt>
                <c:pt idx="518">
                  <c:v>0.30349700000000002</c:v>
                </c:pt>
                <c:pt idx="519">
                  <c:v>0.29824800000000001</c:v>
                </c:pt>
                <c:pt idx="520">
                  <c:v>0.308533</c:v>
                </c:pt>
                <c:pt idx="521">
                  <c:v>0.31662000000000001</c:v>
                </c:pt>
                <c:pt idx="522">
                  <c:v>0.323212</c:v>
                </c:pt>
                <c:pt idx="523">
                  <c:v>0.323822</c:v>
                </c:pt>
                <c:pt idx="524">
                  <c:v>0.333069</c:v>
                </c:pt>
                <c:pt idx="525">
                  <c:v>0.32955899999999999</c:v>
                </c:pt>
                <c:pt idx="526">
                  <c:v>0.32733200000000001</c:v>
                </c:pt>
                <c:pt idx="527">
                  <c:v>0.345306</c:v>
                </c:pt>
                <c:pt idx="528">
                  <c:v>0.355682</c:v>
                </c:pt>
                <c:pt idx="529">
                  <c:v>0.35580400000000001</c:v>
                </c:pt>
                <c:pt idx="530">
                  <c:v>0.35769699999999999</c:v>
                </c:pt>
                <c:pt idx="531">
                  <c:v>0.35482799999999998</c:v>
                </c:pt>
                <c:pt idx="532">
                  <c:v>0.360626</c:v>
                </c:pt>
                <c:pt idx="533">
                  <c:v>0.35992400000000002</c:v>
                </c:pt>
                <c:pt idx="534">
                  <c:v>0.36761500000000003</c:v>
                </c:pt>
                <c:pt idx="535">
                  <c:v>0.37020900000000001</c:v>
                </c:pt>
                <c:pt idx="536">
                  <c:v>0.39007599999999998</c:v>
                </c:pt>
                <c:pt idx="537">
                  <c:v>0.393982</c:v>
                </c:pt>
                <c:pt idx="538">
                  <c:v>0.39331100000000002</c:v>
                </c:pt>
                <c:pt idx="539">
                  <c:v>0.416412</c:v>
                </c:pt>
                <c:pt idx="540">
                  <c:v>0.42047099999999998</c:v>
                </c:pt>
                <c:pt idx="541">
                  <c:v>0.42321799999999998</c:v>
                </c:pt>
                <c:pt idx="542">
                  <c:v>0.418182</c:v>
                </c:pt>
                <c:pt idx="543">
                  <c:v>0.42864999999999998</c:v>
                </c:pt>
                <c:pt idx="544">
                  <c:v>0.43884299999999998</c:v>
                </c:pt>
                <c:pt idx="545">
                  <c:v>0.43811</c:v>
                </c:pt>
                <c:pt idx="546">
                  <c:v>0.443909</c:v>
                </c:pt>
                <c:pt idx="547">
                  <c:v>0.45489499999999999</c:v>
                </c:pt>
                <c:pt idx="548">
                  <c:v>0.46087600000000001</c:v>
                </c:pt>
                <c:pt idx="549">
                  <c:v>0.45477299999999998</c:v>
                </c:pt>
                <c:pt idx="550">
                  <c:v>0.470306</c:v>
                </c:pt>
                <c:pt idx="551">
                  <c:v>0.48443599999999998</c:v>
                </c:pt>
                <c:pt idx="552">
                  <c:v>0.48880000000000001</c:v>
                </c:pt>
                <c:pt idx="553">
                  <c:v>0.49191299999999999</c:v>
                </c:pt>
                <c:pt idx="554">
                  <c:v>0.49029499999999998</c:v>
                </c:pt>
                <c:pt idx="555">
                  <c:v>0.50393699999999997</c:v>
                </c:pt>
                <c:pt idx="556">
                  <c:v>0.50564600000000004</c:v>
                </c:pt>
                <c:pt idx="557">
                  <c:v>0.51760899999999999</c:v>
                </c:pt>
                <c:pt idx="558">
                  <c:v>0.51620500000000002</c:v>
                </c:pt>
                <c:pt idx="559">
                  <c:v>0.50592000000000004</c:v>
                </c:pt>
                <c:pt idx="560">
                  <c:v>0.51586900000000002</c:v>
                </c:pt>
                <c:pt idx="561">
                  <c:v>0.51547200000000004</c:v>
                </c:pt>
                <c:pt idx="562">
                  <c:v>0.52050799999999997</c:v>
                </c:pt>
                <c:pt idx="563">
                  <c:v>0.54422000000000004</c:v>
                </c:pt>
                <c:pt idx="564">
                  <c:v>0.555176</c:v>
                </c:pt>
                <c:pt idx="565">
                  <c:v>0.56082200000000004</c:v>
                </c:pt>
                <c:pt idx="566">
                  <c:v>0.556396</c:v>
                </c:pt>
                <c:pt idx="567">
                  <c:v>0.55044599999999999</c:v>
                </c:pt>
                <c:pt idx="568">
                  <c:v>0.55194100000000001</c:v>
                </c:pt>
                <c:pt idx="569">
                  <c:v>0.55831900000000001</c:v>
                </c:pt>
                <c:pt idx="570">
                  <c:v>0.55151399999999995</c:v>
                </c:pt>
                <c:pt idx="571">
                  <c:v>0.55261199999999999</c:v>
                </c:pt>
                <c:pt idx="572">
                  <c:v>0.549377</c:v>
                </c:pt>
                <c:pt idx="573">
                  <c:v>0.55227700000000002</c:v>
                </c:pt>
                <c:pt idx="574">
                  <c:v>0.55340599999999995</c:v>
                </c:pt>
                <c:pt idx="575">
                  <c:v>0.578735</c:v>
                </c:pt>
                <c:pt idx="576">
                  <c:v>0.58468600000000004</c:v>
                </c:pt>
                <c:pt idx="577">
                  <c:v>0.58660900000000005</c:v>
                </c:pt>
                <c:pt idx="578">
                  <c:v>0.57269300000000001</c:v>
                </c:pt>
                <c:pt idx="579">
                  <c:v>0.57122799999999996</c:v>
                </c:pt>
                <c:pt idx="580">
                  <c:v>0.57662999999999998</c:v>
                </c:pt>
                <c:pt idx="581">
                  <c:v>0.58050500000000005</c:v>
                </c:pt>
                <c:pt idx="582">
                  <c:v>0.58880600000000005</c:v>
                </c:pt>
                <c:pt idx="583">
                  <c:v>0.60220300000000004</c:v>
                </c:pt>
                <c:pt idx="584">
                  <c:v>0.58917200000000003</c:v>
                </c:pt>
                <c:pt idx="585">
                  <c:v>0.58825700000000003</c:v>
                </c:pt>
                <c:pt idx="586">
                  <c:v>0.57641600000000004</c:v>
                </c:pt>
                <c:pt idx="587">
                  <c:v>0.60641500000000004</c:v>
                </c:pt>
                <c:pt idx="588">
                  <c:v>0.62368800000000002</c:v>
                </c:pt>
                <c:pt idx="589">
                  <c:v>0.62100200000000005</c:v>
                </c:pt>
                <c:pt idx="590">
                  <c:v>0.61010699999999995</c:v>
                </c:pt>
                <c:pt idx="591">
                  <c:v>0.61242700000000005</c:v>
                </c:pt>
                <c:pt idx="592">
                  <c:v>0.60714699999999999</c:v>
                </c:pt>
                <c:pt idx="593">
                  <c:v>0.61221300000000001</c:v>
                </c:pt>
                <c:pt idx="594">
                  <c:v>0.60693399999999997</c:v>
                </c:pt>
                <c:pt idx="595">
                  <c:v>0.60290500000000002</c:v>
                </c:pt>
                <c:pt idx="596">
                  <c:v>0.61465499999999995</c:v>
                </c:pt>
                <c:pt idx="597">
                  <c:v>0.61206099999999997</c:v>
                </c:pt>
                <c:pt idx="598">
                  <c:v>0.61172499999999996</c:v>
                </c:pt>
                <c:pt idx="599">
                  <c:v>0.62841800000000003</c:v>
                </c:pt>
                <c:pt idx="600">
                  <c:v>0.642181</c:v>
                </c:pt>
                <c:pt idx="601">
                  <c:v>0.63351400000000002</c:v>
                </c:pt>
                <c:pt idx="602">
                  <c:v>0.61850000000000005</c:v>
                </c:pt>
                <c:pt idx="603">
                  <c:v>0.61914100000000005</c:v>
                </c:pt>
                <c:pt idx="604">
                  <c:v>0.63162200000000002</c:v>
                </c:pt>
                <c:pt idx="605">
                  <c:v>0.64800999999999997</c:v>
                </c:pt>
                <c:pt idx="606">
                  <c:v>0.63961800000000002</c:v>
                </c:pt>
                <c:pt idx="607">
                  <c:v>0.63970899999999997</c:v>
                </c:pt>
                <c:pt idx="608">
                  <c:v>0.64816300000000004</c:v>
                </c:pt>
                <c:pt idx="609">
                  <c:v>0.64407300000000001</c:v>
                </c:pt>
                <c:pt idx="610">
                  <c:v>0.65411399999999997</c:v>
                </c:pt>
                <c:pt idx="611">
                  <c:v>0.66281100000000004</c:v>
                </c:pt>
                <c:pt idx="612">
                  <c:v>0.693573</c:v>
                </c:pt>
                <c:pt idx="613">
                  <c:v>0.687195</c:v>
                </c:pt>
                <c:pt idx="614">
                  <c:v>0.68298300000000001</c:v>
                </c:pt>
                <c:pt idx="615">
                  <c:v>0.68045</c:v>
                </c:pt>
                <c:pt idx="616">
                  <c:v>0.69262699999999999</c:v>
                </c:pt>
                <c:pt idx="617">
                  <c:v>0.70220899999999997</c:v>
                </c:pt>
                <c:pt idx="618">
                  <c:v>0.71032700000000004</c:v>
                </c:pt>
                <c:pt idx="619">
                  <c:v>0.71200600000000003</c:v>
                </c:pt>
                <c:pt idx="620">
                  <c:v>0.72497599999999995</c:v>
                </c:pt>
                <c:pt idx="621">
                  <c:v>0.72396899999999997</c:v>
                </c:pt>
                <c:pt idx="622">
                  <c:v>0.72113000000000005</c:v>
                </c:pt>
                <c:pt idx="623">
                  <c:v>0.75051900000000005</c:v>
                </c:pt>
                <c:pt idx="624">
                  <c:v>0.76388500000000004</c:v>
                </c:pt>
                <c:pt idx="625">
                  <c:v>0.75601200000000002</c:v>
                </c:pt>
                <c:pt idx="626">
                  <c:v>0.73828099999999997</c:v>
                </c:pt>
                <c:pt idx="627">
                  <c:v>0.72354099999999999</c:v>
                </c:pt>
                <c:pt idx="628">
                  <c:v>0.71994000000000002</c:v>
                </c:pt>
                <c:pt idx="629">
                  <c:v>0.73760999999999999</c:v>
                </c:pt>
                <c:pt idx="630">
                  <c:v>0.73773200000000005</c:v>
                </c:pt>
                <c:pt idx="631">
                  <c:v>0.73849500000000001</c:v>
                </c:pt>
                <c:pt idx="632">
                  <c:v>0.73565700000000001</c:v>
                </c:pt>
                <c:pt idx="633">
                  <c:v>0.72186300000000003</c:v>
                </c:pt>
                <c:pt idx="634">
                  <c:v>0.72961399999999998</c:v>
                </c:pt>
                <c:pt idx="635">
                  <c:v>0.75143400000000005</c:v>
                </c:pt>
                <c:pt idx="636">
                  <c:v>0.75918600000000003</c:v>
                </c:pt>
                <c:pt idx="637">
                  <c:v>0.75549299999999997</c:v>
                </c:pt>
                <c:pt idx="638">
                  <c:v>0.73938000000000004</c:v>
                </c:pt>
                <c:pt idx="639">
                  <c:v>0.73135399999999995</c:v>
                </c:pt>
                <c:pt idx="640">
                  <c:v>0.71902500000000003</c:v>
                </c:pt>
                <c:pt idx="641">
                  <c:v>0.71740700000000002</c:v>
                </c:pt>
                <c:pt idx="642">
                  <c:v>0.71231100000000003</c:v>
                </c:pt>
                <c:pt idx="643">
                  <c:v>0.71881099999999998</c:v>
                </c:pt>
                <c:pt idx="644">
                  <c:v>0.72317500000000001</c:v>
                </c:pt>
                <c:pt idx="645">
                  <c:v>0.72045899999999996</c:v>
                </c:pt>
                <c:pt idx="646">
                  <c:v>0.70910600000000001</c:v>
                </c:pt>
                <c:pt idx="647">
                  <c:v>0.73001099999999997</c:v>
                </c:pt>
                <c:pt idx="648">
                  <c:v>0.75198399999999999</c:v>
                </c:pt>
                <c:pt idx="649">
                  <c:v>0.73870800000000003</c:v>
                </c:pt>
                <c:pt idx="650">
                  <c:v>0.734985</c:v>
                </c:pt>
                <c:pt idx="651">
                  <c:v>0.73452799999999996</c:v>
                </c:pt>
                <c:pt idx="652">
                  <c:v>0.73303200000000002</c:v>
                </c:pt>
                <c:pt idx="653">
                  <c:v>0.74221800000000004</c:v>
                </c:pt>
                <c:pt idx="654">
                  <c:v>0.75622599999999995</c:v>
                </c:pt>
                <c:pt idx="655">
                  <c:v>0.76010100000000003</c:v>
                </c:pt>
                <c:pt idx="656">
                  <c:v>0.76077300000000003</c:v>
                </c:pt>
                <c:pt idx="657">
                  <c:v>0.76138300000000003</c:v>
                </c:pt>
                <c:pt idx="658">
                  <c:v>0.75351000000000001</c:v>
                </c:pt>
                <c:pt idx="659">
                  <c:v>0.77340699999999996</c:v>
                </c:pt>
                <c:pt idx="660">
                  <c:v>0.79409799999999997</c:v>
                </c:pt>
                <c:pt idx="661">
                  <c:v>0.77691699999999997</c:v>
                </c:pt>
                <c:pt idx="662">
                  <c:v>0.76998900000000003</c:v>
                </c:pt>
                <c:pt idx="663">
                  <c:v>0.76065099999999997</c:v>
                </c:pt>
                <c:pt idx="664">
                  <c:v>0.76364100000000001</c:v>
                </c:pt>
                <c:pt idx="665">
                  <c:v>0.77120999999999995</c:v>
                </c:pt>
                <c:pt idx="666">
                  <c:v>0.77151499999999995</c:v>
                </c:pt>
                <c:pt idx="667">
                  <c:v>0.77710000000000001</c:v>
                </c:pt>
                <c:pt idx="668">
                  <c:v>0.78347800000000001</c:v>
                </c:pt>
                <c:pt idx="669">
                  <c:v>0.76968400000000003</c:v>
                </c:pt>
                <c:pt idx="670">
                  <c:v>0.77471900000000005</c:v>
                </c:pt>
                <c:pt idx="671">
                  <c:v>0.79772900000000002</c:v>
                </c:pt>
                <c:pt idx="672">
                  <c:v>0.80929600000000002</c:v>
                </c:pt>
                <c:pt idx="673">
                  <c:v>0.79711900000000002</c:v>
                </c:pt>
                <c:pt idx="674">
                  <c:v>0.775482</c:v>
                </c:pt>
                <c:pt idx="675">
                  <c:v>0.750641</c:v>
                </c:pt>
                <c:pt idx="676">
                  <c:v>0.75521899999999997</c:v>
                </c:pt>
                <c:pt idx="677">
                  <c:v>0.76202400000000003</c:v>
                </c:pt>
                <c:pt idx="678">
                  <c:v>0.78433200000000003</c:v>
                </c:pt>
                <c:pt idx="679">
                  <c:v>0.77239999999999998</c:v>
                </c:pt>
                <c:pt idx="680">
                  <c:v>0.76644900000000005</c:v>
                </c:pt>
                <c:pt idx="681">
                  <c:v>0.76516700000000004</c:v>
                </c:pt>
                <c:pt idx="682">
                  <c:v>0.77032500000000004</c:v>
                </c:pt>
                <c:pt idx="683">
                  <c:v>0.78152500000000003</c:v>
                </c:pt>
                <c:pt idx="684">
                  <c:v>0.80139199999999999</c:v>
                </c:pt>
                <c:pt idx="685">
                  <c:v>0.78662100000000001</c:v>
                </c:pt>
                <c:pt idx="686">
                  <c:v>0.78689600000000004</c:v>
                </c:pt>
                <c:pt idx="687">
                  <c:v>0.77682499999999999</c:v>
                </c:pt>
                <c:pt idx="688">
                  <c:v>0.77273599999999998</c:v>
                </c:pt>
                <c:pt idx="689">
                  <c:v>0.77780199999999999</c:v>
                </c:pt>
                <c:pt idx="690">
                  <c:v>0.78991699999999998</c:v>
                </c:pt>
                <c:pt idx="691">
                  <c:v>0.80212399999999995</c:v>
                </c:pt>
                <c:pt idx="692">
                  <c:v>0.79025299999999998</c:v>
                </c:pt>
                <c:pt idx="693">
                  <c:v>0.78686500000000004</c:v>
                </c:pt>
                <c:pt idx="694">
                  <c:v>0.77691699999999997</c:v>
                </c:pt>
                <c:pt idx="695">
                  <c:v>0.79522700000000002</c:v>
                </c:pt>
                <c:pt idx="696">
                  <c:v>0.806091</c:v>
                </c:pt>
                <c:pt idx="697">
                  <c:v>0.79000899999999996</c:v>
                </c:pt>
                <c:pt idx="698">
                  <c:v>0.78469800000000001</c:v>
                </c:pt>
                <c:pt idx="699">
                  <c:v>0.77145399999999997</c:v>
                </c:pt>
                <c:pt idx="700">
                  <c:v>0.76412999999999998</c:v>
                </c:pt>
                <c:pt idx="701">
                  <c:v>0.77911399999999997</c:v>
                </c:pt>
                <c:pt idx="702">
                  <c:v>0.78512599999999999</c:v>
                </c:pt>
                <c:pt idx="703">
                  <c:v>0.80001800000000001</c:v>
                </c:pt>
                <c:pt idx="704">
                  <c:v>0.79635599999999995</c:v>
                </c:pt>
                <c:pt idx="705">
                  <c:v>0.78866599999999998</c:v>
                </c:pt>
                <c:pt idx="706">
                  <c:v>0.79620400000000002</c:v>
                </c:pt>
                <c:pt idx="707">
                  <c:v>0.81573499999999999</c:v>
                </c:pt>
                <c:pt idx="708">
                  <c:v>0.829071</c:v>
                </c:pt>
                <c:pt idx="709">
                  <c:v>0.81991599999999998</c:v>
                </c:pt>
                <c:pt idx="710">
                  <c:v>0.80920400000000003</c:v>
                </c:pt>
                <c:pt idx="711">
                  <c:v>0.80282600000000004</c:v>
                </c:pt>
                <c:pt idx="712">
                  <c:v>0.80313100000000004</c:v>
                </c:pt>
                <c:pt idx="713">
                  <c:v>0.80191000000000001</c:v>
                </c:pt>
                <c:pt idx="714">
                  <c:v>0.80261199999999999</c:v>
                </c:pt>
                <c:pt idx="715">
                  <c:v>0.80929600000000002</c:v>
                </c:pt>
                <c:pt idx="716">
                  <c:v>0.80767800000000001</c:v>
                </c:pt>
                <c:pt idx="717">
                  <c:v>0.803284</c:v>
                </c:pt>
                <c:pt idx="718">
                  <c:v>0.80133100000000002</c:v>
                </c:pt>
                <c:pt idx="719">
                  <c:v>0.81793199999999999</c:v>
                </c:pt>
                <c:pt idx="720">
                  <c:v>0.83129900000000001</c:v>
                </c:pt>
                <c:pt idx="721">
                  <c:v>0.82400499999999999</c:v>
                </c:pt>
                <c:pt idx="722">
                  <c:v>0.81698599999999999</c:v>
                </c:pt>
                <c:pt idx="723">
                  <c:v>0.80084200000000005</c:v>
                </c:pt>
                <c:pt idx="724">
                  <c:v>0.80181899999999995</c:v>
                </c:pt>
                <c:pt idx="725">
                  <c:v>0.80300899999999997</c:v>
                </c:pt>
                <c:pt idx="726">
                  <c:v>0.80661000000000005</c:v>
                </c:pt>
                <c:pt idx="727">
                  <c:v>0.81161499999999998</c:v>
                </c:pt>
                <c:pt idx="728">
                  <c:v>0.81997699999999996</c:v>
                </c:pt>
                <c:pt idx="729">
                  <c:v>0.80978399999999995</c:v>
                </c:pt>
                <c:pt idx="730">
                  <c:v>0.79901100000000003</c:v>
                </c:pt>
                <c:pt idx="731">
                  <c:v>0.80841099999999999</c:v>
                </c:pt>
                <c:pt idx="732">
                  <c:v>0.82299800000000001</c:v>
                </c:pt>
                <c:pt idx="733">
                  <c:v>0.82821699999999998</c:v>
                </c:pt>
                <c:pt idx="734">
                  <c:v>0.79357900000000003</c:v>
                </c:pt>
                <c:pt idx="735">
                  <c:v>0.79565399999999997</c:v>
                </c:pt>
                <c:pt idx="736">
                  <c:v>0.81243900000000002</c:v>
                </c:pt>
                <c:pt idx="737">
                  <c:v>0.81430100000000005</c:v>
                </c:pt>
                <c:pt idx="738">
                  <c:v>0.82000700000000004</c:v>
                </c:pt>
                <c:pt idx="739">
                  <c:v>0.83441200000000004</c:v>
                </c:pt>
                <c:pt idx="740">
                  <c:v>0.83776899999999999</c:v>
                </c:pt>
                <c:pt idx="741">
                  <c:v>0.83108499999999996</c:v>
                </c:pt>
                <c:pt idx="742">
                  <c:v>0.82382200000000005</c:v>
                </c:pt>
                <c:pt idx="743">
                  <c:v>0.83682299999999998</c:v>
                </c:pt>
                <c:pt idx="744">
                  <c:v>0.86029100000000003</c:v>
                </c:pt>
                <c:pt idx="745">
                  <c:v>0.86260999999999999</c:v>
                </c:pt>
                <c:pt idx="746">
                  <c:v>0.84609999999999996</c:v>
                </c:pt>
                <c:pt idx="747">
                  <c:v>0.83523599999999998</c:v>
                </c:pt>
                <c:pt idx="748">
                  <c:v>0.84704599999999997</c:v>
                </c:pt>
                <c:pt idx="749">
                  <c:v>0.85119599999999995</c:v>
                </c:pt>
                <c:pt idx="750">
                  <c:v>0.85250899999999996</c:v>
                </c:pt>
                <c:pt idx="751">
                  <c:v>0.84640499999999996</c:v>
                </c:pt>
                <c:pt idx="752">
                  <c:v>0.858765</c:v>
                </c:pt>
                <c:pt idx="753">
                  <c:v>0.84655800000000003</c:v>
                </c:pt>
                <c:pt idx="754">
                  <c:v>0.84362800000000004</c:v>
                </c:pt>
                <c:pt idx="755">
                  <c:v>0.85162400000000005</c:v>
                </c:pt>
                <c:pt idx="756">
                  <c:v>0.85757399999999995</c:v>
                </c:pt>
                <c:pt idx="757">
                  <c:v>0.85760499999999995</c:v>
                </c:pt>
                <c:pt idx="758">
                  <c:v>0.83929399999999998</c:v>
                </c:pt>
                <c:pt idx="759">
                  <c:v>0.83743299999999998</c:v>
                </c:pt>
                <c:pt idx="760">
                  <c:v>0.84854099999999999</c:v>
                </c:pt>
                <c:pt idx="761">
                  <c:v>0.86590599999999995</c:v>
                </c:pt>
                <c:pt idx="762">
                  <c:v>0.88931300000000002</c:v>
                </c:pt>
                <c:pt idx="763">
                  <c:v>0.90280199999999999</c:v>
                </c:pt>
                <c:pt idx="764">
                  <c:v>0.90527299999999999</c:v>
                </c:pt>
                <c:pt idx="765">
                  <c:v>0.89566000000000001</c:v>
                </c:pt>
                <c:pt idx="766">
                  <c:v>0.88983199999999996</c:v>
                </c:pt>
                <c:pt idx="767">
                  <c:v>0.89233399999999996</c:v>
                </c:pt>
                <c:pt idx="768">
                  <c:v>0.90557900000000002</c:v>
                </c:pt>
                <c:pt idx="769">
                  <c:v>0.90939300000000001</c:v>
                </c:pt>
                <c:pt idx="770">
                  <c:v>0.89370700000000003</c:v>
                </c:pt>
                <c:pt idx="771">
                  <c:v>0.88613900000000001</c:v>
                </c:pt>
                <c:pt idx="772">
                  <c:v>0.88043199999999999</c:v>
                </c:pt>
                <c:pt idx="773">
                  <c:v>0.89050300000000004</c:v>
                </c:pt>
                <c:pt idx="774">
                  <c:v>0.90380899999999997</c:v>
                </c:pt>
                <c:pt idx="775">
                  <c:v>0.90872200000000003</c:v>
                </c:pt>
                <c:pt idx="776">
                  <c:v>0.89645399999999997</c:v>
                </c:pt>
                <c:pt idx="777">
                  <c:v>0.88867200000000002</c:v>
                </c:pt>
                <c:pt idx="778">
                  <c:v>0.88970899999999997</c:v>
                </c:pt>
                <c:pt idx="779">
                  <c:v>0.91320800000000002</c:v>
                </c:pt>
                <c:pt idx="780">
                  <c:v>0.91867100000000002</c:v>
                </c:pt>
                <c:pt idx="781">
                  <c:v>0.92361499999999996</c:v>
                </c:pt>
                <c:pt idx="782">
                  <c:v>0.91000400000000004</c:v>
                </c:pt>
                <c:pt idx="783">
                  <c:v>0.89813200000000004</c:v>
                </c:pt>
                <c:pt idx="784">
                  <c:v>0.90634199999999998</c:v>
                </c:pt>
                <c:pt idx="785">
                  <c:v>0.92050200000000004</c:v>
                </c:pt>
                <c:pt idx="786">
                  <c:v>0.921906</c:v>
                </c:pt>
                <c:pt idx="787">
                  <c:v>0.92089799999999999</c:v>
                </c:pt>
                <c:pt idx="788">
                  <c:v>0.91925000000000001</c:v>
                </c:pt>
                <c:pt idx="789">
                  <c:v>0.91708400000000001</c:v>
                </c:pt>
                <c:pt idx="790">
                  <c:v>0.89950600000000003</c:v>
                </c:pt>
                <c:pt idx="791">
                  <c:v>0.93191500000000005</c:v>
                </c:pt>
                <c:pt idx="792">
                  <c:v>0.94049099999999997</c:v>
                </c:pt>
                <c:pt idx="793">
                  <c:v>0.93240400000000001</c:v>
                </c:pt>
                <c:pt idx="794">
                  <c:v>0.91229199999999999</c:v>
                </c:pt>
                <c:pt idx="795">
                  <c:v>0.90463300000000002</c:v>
                </c:pt>
                <c:pt idx="796">
                  <c:v>0.91934199999999999</c:v>
                </c:pt>
                <c:pt idx="797">
                  <c:v>0.922516</c:v>
                </c:pt>
                <c:pt idx="798">
                  <c:v>0.92672699999999997</c:v>
                </c:pt>
                <c:pt idx="799">
                  <c:v>0.93640100000000004</c:v>
                </c:pt>
                <c:pt idx="800">
                  <c:v>0.92935199999999996</c:v>
                </c:pt>
                <c:pt idx="801">
                  <c:v>0.92266800000000004</c:v>
                </c:pt>
                <c:pt idx="802">
                  <c:v>0.92681899999999995</c:v>
                </c:pt>
                <c:pt idx="803">
                  <c:v>0.93353299999999995</c:v>
                </c:pt>
                <c:pt idx="804">
                  <c:v>0.94928000000000001</c:v>
                </c:pt>
                <c:pt idx="805">
                  <c:v>0.92019700000000004</c:v>
                </c:pt>
                <c:pt idx="806">
                  <c:v>0.904694</c:v>
                </c:pt>
                <c:pt idx="807">
                  <c:v>0.90322899999999995</c:v>
                </c:pt>
                <c:pt idx="808">
                  <c:v>0.90222199999999997</c:v>
                </c:pt>
                <c:pt idx="809">
                  <c:v>0.92391999999999996</c:v>
                </c:pt>
                <c:pt idx="810">
                  <c:v>0.92941300000000004</c:v>
                </c:pt>
                <c:pt idx="811">
                  <c:v>0.92721600000000004</c:v>
                </c:pt>
                <c:pt idx="812">
                  <c:v>0.93695099999999998</c:v>
                </c:pt>
                <c:pt idx="813">
                  <c:v>0.93145800000000001</c:v>
                </c:pt>
                <c:pt idx="814">
                  <c:v>0.92501800000000001</c:v>
                </c:pt>
                <c:pt idx="815">
                  <c:v>0.94500700000000004</c:v>
                </c:pt>
                <c:pt idx="816">
                  <c:v>0.95989999999999998</c:v>
                </c:pt>
                <c:pt idx="817">
                  <c:v>0.94601400000000002</c:v>
                </c:pt>
                <c:pt idx="818">
                  <c:v>0.92288199999999998</c:v>
                </c:pt>
                <c:pt idx="819">
                  <c:v>0.91744999999999999</c:v>
                </c:pt>
                <c:pt idx="820">
                  <c:v>0.93151899999999999</c:v>
                </c:pt>
                <c:pt idx="821">
                  <c:v>0.950623</c:v>
                </c:pt>
                <c:pt idx="822">
                  <c:v>0.95910600000000001</c:v>
                </c:pt>
                <c:pt idx="823">
                  <c:v>0.96050999999999997</c:v>
                </c:pt>
                <c:pt idx="824">
                  <c:v>0.953766</c:v>
                </c:pt>
                <c:pt idx="825">
                  <c:v>0.95678700000000005</c:v>
                </c:pt>
                <c:pt idx="826">
                  <c:v>0.94811999999999996</c:v>
                </c:pt>
                <c:pt idx="827">
                  <c:v>0.96630899999999997</c:v>
                </c:pt>
                <c:pt idx="828">
                  <c:v>0.96737700000000004</c:v>
                </c:pt>
                <c:pt idx="829">
                  <c:v>0.96450800000000003</c:v>
                </c:pt>
                <c:pt idx="830">
                  <c:v>0.937195</c:v>
                </c:pt>
                <c:pt idx="831">
                  <c:v>0.93463099999999999</c:v>
                </c:pt>
                <c:pt idx="832">
                  <c:v>0.94314600000000004</c:v>
                </c:pt>
                <c:pt idx="833">
                  <c:v>0.95870999999999995</c:v>
                </c:pt>
                <c:pt idx="834">
                  <c:v>0.97552499999999998</c:v>
                </c:pt>
                <c:pt idx="835">
                  <c:v>0.98690800000000001</c:v>
                </c:pt>
                <c:pt idx="836">
                  <c:v>0.98315399999999997</c:v>
                </c:pt>
                <c:pt idx="837">
                  <c:v>0.97537200000000002</c:v>
                </c:pt>
                <c:pt idx="838">
                  <c:v>0.96643100000000004</c:v>
                </c:pt>
                <c:pt idx="839">
                  <c:v>0.98742700000000005</c:v>
                </c:pt>
                <c:pt idx="840">
                  <c:v>0.99737500000000001</c:v>
                </c:pt>
                <c:pt idx="841">
                  <c:v>0.98080400000000001</c:v>
                </c:pt>
                <c:pt idx="842">
                  <c:v>0.97369399999999995</c:v>
                </c:pt>
                <c:pt idx="843">
                  <c:v>0.95553600000000005</c:v>
                </c:pt>
                <c:pt idx="844">
                  <c:v>0.95794699999999999</c:v>
                </c:pt>
                <c:pt idx="845">
                  <c:v>0.97940099999999997</c:v>
                </c:pt>
                <c:pt idx="846">
                  <c:v>0.98321499999999995</c:v>
                </c:pt>
                <c:pt idx="847">
                  <c:v>1.0018</c:v>
                </c:pt>
                <c:pt idx="848">
                  <c:v>1.0037499999999999</c:v>
                </c:pt>
                <c:pt idx="849">
                  <c:v>0.99175999999999997</c:v>
                </c:pt>
                <c:pt idx="850">
                  <c:v>0.99130200000000002</c:v>
                </c:pt>
                <c:pt idx="851">
                  <c:v>0.998108</c:v>
                </c:pt>
                <c:pt idx="852">
                  <c:v>1.0218799999999999</c:v>
                </c:pt>
                <c:pt idx="853">
                  <c:v>0.99420200000000003</c:v>
                </c:pt>
                <c:pt idx="854">
                  <c:v>0.98059099999999999</c:v>
                </c:pt>
                <c:pt idx="855">
                  <c:v>0.97283900000000001</c:v>
                </c:pt>
                <c:pt idx="856">
                  <c:v>0.98074300000000003</c:v>
                </c:pt>
                <c:pt idx="857">
                  <c:v>0.99072300000000002</c:v>
                </c:pt>
                <c:pt idx="858">
                  <c:v>0.98303200000000002</c:v>
                </c:pt>
                <c:pt idx="859">
                  <c:v>0.98821999999999999</c:v>
                </c:pt>
                <c:pt idx="860">
                  <c:v>0.97757000000000005</c:v>
                </c:pt>
                <c:pt idx="861">
                  <c:v>0.953766</c:v>
                </c:pt>
                <c:pt idx="862">
                  <c:v>0.94930999999999999</c:v>
                </c:pt>
                <c:pt idx="863">
                  <c:v>0.96740700000000002</c:v>
                </c:pt>
                <c:pt idx="864">
                  <c:v>0.986877</c:v>
                </c:pt>
                <c:pt idx="865">
                  <c:v>0.97540300000000002</c:v>
                </c:pt>
                <c:pt idx="866">
                  <c:v>0.96670500000000004</c:v>
                </c:pt>
                <c:pt idx="867">
                  <c:v>0.96124299999999996</c:v>
                </c:pt>
                <c:pt idx="868">
                  <c:v>0.97521999999999998</c:v>
                </c:pt>
                <c:pt idx="869">
                  <c:v>0.98672499999999996</c:v>
                </c:pt>
                <c:pt idx="870">
                  <c:v>1.0037199999999999</c:v>
                </c:pt>
                <c:pt idx="871">
                  <c:v>1.0049999999999999</c:v>
                </c:pt>
                <c:pt idx="872">
                  <c:v>1.0057700000000001</c:v>
                </c:pt>
                <c:pt idx="873">
                  <c:v>0.99618499999999999</c:v>
                </c:pt>
                <c:pt idx="874">
                  <c:v>0.99731400000000003</c:v>
                </c:pt>
                <c:pt idx="875">
                  <c:v>1.01013</c:v>
                </c:pt>
                <c:pt idx="876">
                  <c:v>1.0319799999999999</c:v>
                </c:pt>
                <c:pt idx="877">
                  <c:v>1.02271</c:v>
                </c:pt>
                <c:pt idx="878">
                  <c:v>1.0081800000000001</c:v>
                </c:pt>
                <c:pt idx="879">
                  <c:v>0.99322500000000002</c:v>
                </c:pt>
                <c:pt idx="880">
                  <c:v>0.992035</c:v>
                </c:pt>
                <c:pt idx="881">
                  <c:v>1.0036</c:v>
                </c:pt>
                <c:pt idx="882">
                  <c:v>1.01553</c:v>
                </c:pt>
                <c:pt idx="883">
                  <c:v>1.0202</c:v>
                </c:pt>
                <c:pt idx="884">
                  <c:v>1.0293600000000001</c:v>
                </c:pt>
                <c:pt idx="885">
                  <c:v>1.02136</c:v>
                </c:pt>
                <c:pt idx="886">
                  <c:v>1.0102199999999999</c:v>
                </c:pt>
                <c:pt idx="887">
                  <c:v>1.02441</c:v>
                </c:pt>
                <c:pt idx="888">
                  <c:v>1.04959</c:v>
                </c:pt>
                <c:pt idx="889">
                  <c:v>1.0370200000000001</c:v>
                </c:pt>
                <c:pt idx="890">
                  <c:v>1.0165999999999999</c:v>
                </c:pt>
                <c:pt idx="891">
                  <c:v>1.00864</c:v>
                </c:pt>
                <c:pt idx="892">
                  <c:v>1.01813</c:v>
                </c:pt>
                <c:pt idx="893">
                  <c:v>1.0301199999999999</c:v>
                </c:pt>
                <c:pt idx="894">
                  <c:v>1.0556300000000001</c:v>
                </c:pt>
                <c:pt idx="895">
                  <c:v>1.05731</c:v>
                </c:pt>
                <c:pt idx="896">
                  <c:v>1.0579499999999999</c:v>
                </c:pt>
                <c:pt idx="897">
                  <c:v>1.04617</c:v>
                </c:pt>
                <c:pt idx="898">
                  <c:v>1.0412300000000001</c:v>
                </c:pt>
                <c:pt idx="899">
                  <c:v>1.06253</c:v>
                </c:pt>
                <c:pt idx="900">
                  <c:v>1.0904799999999999</c:v>
                </c:pt>
                <c:pt idx="901">
                  <c:v>1.08792</c:v>
                </c:pt>
                <c:pt idx="902">
                  <c:v>1.07239</c:v>
                </c:pt>
                <c:pt idx="903">
                  <c:v>1.0563400000000001</c:v>
                </c:pt>
                <c:pt idx="904">
                  <c:v>1.0485199999999999</c:v>
                </c:pt>
                <c:pt idx="905">
                  <c:v>1.0701000000000001</c:v>
                </c:pt>
                <c:pt idx="906">
                  <c:v>1.08331</c:v>
                </c:pt>
                <c:pt idx="907">
                  <c:v>1.0801099999999999</c:v>
                </c:pt>
                <c:pt idx="908">
                  <c:v>1.07846</c:v>
                </c:pt>
                <c:pt idx="909">
                  <c:v>1.07196</c:v>
                </c:pt>
                <c:pt idx="910">
                  <c:v>1.05722</c:v>
                </c:pt>
                <c:pt idx="911">
                  <c:v>1.07291</c:v>
                </c:pt>
                <c:pt idx="912">
                  <c:v>1.08249</c:v>
                </c:pt>
                <c:pt idx="913">
                  <c:v>1.07681</c:v>
                </c:pt>
                <c:pt idx="914">
                  <c:v>1.0618000000000001</c:v>
                </c:pt>
                <c:pt idx="915">
                  <c:v>1.05884</c:v>
                </c:pt>
                <c:pt idx="916">
                  <c:v>1.05823</c:v>
                </c:pt>
                <c:pt idx="917">
                  <c:v>1.0798000000000001</c:v>
                </c:pt>
                <c:pt idx="918">
                  <c:v>1.08362</c:v>
                </c:pt>
                <c:pt idx="919">
                  <c:v>1.0794999999999999</c:v>
                </c:pt>
                <c:pt idx="920">
                  <c:v>1.0809599999999999</c:v>
                </c:pt>
                <c:pt idx="921">
                  <c:v>1.08127</c:v>
                </c:pt>
                <c:pt idx="922">
                  <c:v>1.0730299999999999</c:v>
                </c:pt>
                <c:pt idx="923">
                  <c:v>1.08582</c:v>
                </c:pt>
                <c:pt idx="924">
                  <c:v>1.0925</c:v>
                </c:pt>
                <c:pt idx="925">
                  <c:v>1.07761</c:v>
                </c:pt>
                <c:pt idx="926">
                  <c:v>1.0610999999999999</c:v>
                </c:pt>
                <c:pt idx="927">
                  <c:v>1.0533399999999999</c:v>
                </c:pt>
                <c:pt idx="928">
                  <c:v>1.0586199999999999</c:v>
                </c:pt>
                <c:pt idx="929">
                  <c:v>1.0823100000000001</c:v>
                </c:pt>
                <c:pt idx="930">
                  <c:v>1.1043099999999999</c:v>
                </c:pt>
                <c:pt idx="931">
                  <c:v>1.1094999999999999</c:v>
                </c:pt>
                <c:pt idx="932">
                  <c:v>1.10547</c:v>
                </c:pt>
                <c:pt idx="933">
                  <c:v>1.09338</c:v>
                </c:pt>
                <c:pt idx="934">
                  <c:v>1.10233</c:v>
                </c:pt>
                <c:pt idx="935">
                  <c:v>1.1233200000000001</c:v>
                </c:pt>
                <c:pt idx="936">
                  <c:v>1.14297</c:v>
                </c:pt>
                <c:pt idx="937">
                  <c:v>1.1282000000000001</c:v>
                </c:pt>
                <c:pt idx="938">
                  <c:v>1.1228899999999999</c:v>
                </c:pt>
                <c:pt idx="939">
                  <c:v>1.0997300000000001</c:v>
                </c:pt>
                <c:pt idx="940">
                  <c:v>1.1015299999999999</c:v>
                </c:pt>
                <c:pt idx="941">
                  <c:v>1.1195999999999999</c:v>
                </c:pt>
                <c:pt idx="942">
                  <c:v>1.11951</c:v>
                </c:pt>
                <c:pt idx="943">
                  <c:v>1.1238999999999999</c:v>
                </c:pt>
                <c:pt idx="944">
                  <c:v>1.11008</c:v>
                </c:pt>
                <c:pt idx="945">
                  <c:v>1.1052900000000001</c:v>
                </c:pt>
                <c:pt idx="946">
                  <c:v>1.1000099999999999</c:v>
                </c:pt>
                <c:pt idx="947">
                  <c:v>1.1140099999999999</c:v>
                </c:pt>
                <c:pt idx="948">
                  <c:v>1.1301000000000001</c:v>
                </c:pt>
                <c:pt idx="949">
                  <c:v>1.11032</c:v>
                </c:pt>
                <c:pt idx="950">
                  <c:v>1.0885899999999999</c:v>
                </c:pt>
                <c:pt idx="951">
                  <c:v>1.0763499999999999</c:v>
                </c:pt>
                <c:pt idx="952">
                  <c:v>1.08423</c:v>
                </c:pt>
                <c:pt idx="953">
                  <c:v>1.10101</c:v>
                </c:pt>
                <c:pt idx="954">
                  <c:v>1.1275299999999999</c:v>
                </c:pt>
                <c:pt idx="955">
                  <c:v>1.12741</c:v>
                </c:pt>
                <c:pt idx="956">
                  <c:v>1.12476</c:v>
                </c:pt>
                <c:pt idx="957">
                  <c:v>1.11938</c:v>
                </c:pt>
                <c:pt idx="958">
                  <c:v>1.10483</c:v>
                </c:pt>
                <c:pt idx="959">
                  <c:v>1.11053</c:v>
                </c:pt>
                <c:pt idx="960">
                  <c:v>1.1156900000000001</c:v>
                </c:pt>
                <c:pt idx="961">
                  <c:v>1.0900000000000001</c:v>
                </c:pt>
                <c:pt idx="962">
                  <c:v>1.0680799999999999</c:v>
                </c:pt>
                <c:pt idx="963">
                  <c:v>1.0656399999999999</c:v>
                </c:pt>
                <c:pt idx="964">
                  <c:v>1.07254</c:v>
                </c:pt>
                <c:pt idx="965">
                  <c:v>1.1048</c:v>
                </c:pt>
                <c:pt idx="966">
                  <c:v>1.12131</c:v>
                </c:pt>
                <c:pt idx="967">
                  <c:v>1.1233200000000001</c:v>
                </c:pt>
                <c:pt idx="968">
                  <c:v>1.1327499999999999</c:v>
                </c:pt>
                <c:pt idx="969">
                  <c:v>1.1301600000000001</c:v>
                </c:pt>
                <c:pt idx="970">
                  <c:v>1.1212200000000001</c:v>
                </c:pt>
                <c:pt idx="971">
                  <c:v>1.13873</c:v>
                </c:pt>
                <c:pt idx="972">
                  <c:v>1.1538999999999999</c:v>
                </c:pt>
                <c:pt idx="973">
                  <c:v>1.1525000000000001</c:v>
                </c:pt>
                <c:pt idx="974">
                  <c:v>1.1511800000000001</c:v>
                </c:pt>
                <c:pt idx="975">
                  <c:v>1.13513</c:v>
                </c:pt>
                <c:pt idx="976">
                  <c:v>1.1307400000000001</c:v>
                </c:pt>
                <c:pt idx="977">
                  <c:v>1.1538999999999999</c:v>
                </c:pt>
                <c:pt idx="978">
                  <c:v>1.1653100000000001</c:v>
                </c:pt>
                <c:pt idx="979">
                  <c:v>1.1666000000000001</c:v>
                </c:pt>
                <c:pt idx="980">
                  <c:v>1.1541699999999999</c:v>
                </c:pt>
                <c:pt idx="981">
                  <c:v>1.15018</c:v>
                </c:pt>
                <c:pt idx="982">
                  <c:v>1.1394</c:v>
                </c:pt>
                <c:pt idx="983">
                  <c:v>1.1575299999999999</c:v>
                </c:pt>
                <c:pt idx="984">
                  <c:v>1.1746799999999999</c:v>
                </c:pt>
                <c:pt idx="985">
                  <c:v>1.1711100000000001</c:v>
                </c:pt>
                <c:pt idx="986">
                  <c:v>1.1510899999999999</c:v>
                </c:pt>
                <c:pt idx="987">
                  <c:v>1.14114</c:v>
                </c:pt>
                <c:pt idx="988">
                  <c:v>1.14703</c:v>
                </c:pt>
                <c:pt idx="989">
                  <c:v>1.1665000000000001</c:v>
                </c:pt>
                <c:pt idx="990">
                  <c:v>1.1720299999999999</c:v>
                </c:pt>
                <c:pt idx="991">
                  <c:v>1.1660200000000001</c:v>
                </c:pt>
                <c:pt idx="992">
                  <c:v>1.16797</c:v>
                </c:pt>
                <c:pt idx="993">
                  <c:v>1.1502699999999999</c:v>
                </c:pt>
                <c:pt idx="994">
                  <c:v>1.13733</c:v>
                </c:pt>
                <c:pt idx="995">
                  <c:v>1.1582300000000001</c:v>
                </c:pt>
                <c:pt idx="996">
                  <c:v>1.1762999999999999</c:v>
                </c:pt>
                <c:pt idx="997">
                  <c:v>1.1613199999999999</c:v>
                </c:pt>
                <c:pt idx="998">
                  <c:v>1.1456</c:v>
                </c:pt>
                <c:pt idx="999">
                  <c:v>1.1325400000000001</c:v>
                </c:pt>
                <c:pt idx="1000">
                  <c:v>1.14053</c:v>
                </c:pt>
                <c:pt idx="1001">
                  <c:v>1.1656200000000001</c:v>
                </c:pt>
                <c:pt idx="1002">
                  <c:v>1.18283</c:v>
                </c:pt>
                <c:pt idx="1003">
                  <c:v>1.18411</c:v>
                </c:pt>
                <c:pt idx="1004">
                  <c:v>1.1864600000000001</c:v>
                </c:pt>
                <c:pt idx="1005">
                  <c:v>1.1847799999999999</c:v>
                </c:pt>
                <c:pt idx="1006">
                  <c:v>1.17923</c:v>
                </c:pt>
                <c:pt idx="1007">
                  <c:v>1.2003200000000001</c:v>
                </c:pt>
                <c:pt idx="1008">
                  <c:v>1.2081900000000001</c:v>
                </c:pt>
                <c:pt idx="1009">
                  <c:v>1.2015100000000001</c:v>
                </c:pt>
                <c:pt idx="1010">
                  <c:v>1.18048</c:v>
                </c:pt>
                <c:pt idx="1011">
                  <c:v>1.1787399999999999</c:v>
                </c:pt>
                <c:pt idx="1012">
                  <c:v>1.18503</c:v>
                </c:pt>
                <c:pt idx="1013">
                  <c:v>1.2074</c:v>
                </c:pt>
                <c:pt idx="1014">
                  <c:v>1.2200299999999999</c:v>
                </c:pt>
                <c:pt idx="1015">
                  <c:v>1.22079</c:v>
                </c:pt>
                <c:pt idx="1016">
                  <c:v>1.2152700000000001</c:v>
                </c:pt>
                <c:pt idx="1017">
                  <c:v>1.2008700000000001</c:v>
                </c:pt>
                <c:pt idx="1018">
                  <c:v>1.1862200000000001</c:v>
                </c:pt>
                <c:pt idx="1019">
                  <c:v>1.2082200000000001</c:v>
                </c:pt>
                <c:pt idx="1020">
                  <c:v>1.2332799999999999</c:v>
                </c:pt>
                <c:pt idx="1021">
                  <c:v>1.2158199999999999</c:v>
                </c:pt>
                <c:pt idx="1022">
                  <c:v>1.1977800000000001</c:v>
                </c:pt>
                <c:pt idx="1023">
                  <c:v>1.18265</c:v>
                </c:pt>
                <c:pt idx="1024">
                  <c:v>1.18445</c:v>
                </c:pt>
                <c:pt idx="1025">
                  <c:v>1.20322</c:v>
                </c:pt>
                <c:pt idx="1026">
                  <c:v>1.2081299999999999</c:v>
                </c:pt>
                <c:pt idx="1027">
                  <c:v>1.21262</c:v>
                </c:pt>
                <c:pt idx="1028">
                  <c:v>1.2078599999999999</c:v>
                </c:pt>
                <c:pt idx="1029">
                  <c:v>1.2033700000000001</c:v>
                </c:pt>
                <c:pt idx="1030">
                  <c:v>1.1874100000000001</c:v>
                </c:pt>
                <c:pt idx="1031">
                  <c:v>1.21661</c:v>
                </c:pt>
                <c:pt idx="1032">
                  <c:v>1.23828</c:v>
                </c:pt>
                <c:pt idx="1033">
                  <c:v>1.2379199999999999</c:v>
                </c:pt>
                <c:pt idx="1034">
                  <c:v>1.20068</c:v>
                </c:pt>
                <c:pt idx="1035">
                  <c:v>1.18015</c:v>
                </c:pt>
                <c:pt idx="1036">
                  <c:v>1.18784</c:v>
                </c:pt>
                <c:pt idx="1037">
                  <c:v>1.19662</c:v>
                </c:pt>
                <c:pt idx="1038">
                  <c:v>1.2124299999999999</c:v>
                </c:pt>
                <c:pt idx="1039">
                  <c:v>1.2223200000000001</c:v>
                </c:pt>
                <c:pt idx="1040">
                  <c:v>1.22525</c:v>
                </c:pt>
                <c:pt idx="1041">
                  <c:v>1.2219800000000001</c:v>
                </c:pt>
                <c:pt idx="1042">
                  <c:v>1.21173</c:v>
                </c:pt>
                <c:pt idx="1043">
                  <c:v>1.2404200000000001</c:v>
                </c:pt>
                <c:pt idx="1044">
                  <c:v>1.2476799999999999</c:v>
                </c:pt>
                <c:pt idx="1045">
                  <c:v>1.24512</c:v>
                </c:pt>
                <c:pt idx="1046">
                  <c:v>1.2341899999999999</c:v>
                </c:pt>
                <c:pt idx="1047">
                  <c:v>1.22583</c:v>
                </c:pt>
                <c:pt idx="1048">
                  <c:v>1.2213400000000001</c:v>
                </c:pt>
                <c:pt idx="1049">
                  <c:v>1.24292</c:v>
                </c:pt>
                <c:pt idx="1050">
                  <c:v>1.2563200000000001</c:v>
                </c:pt>
                <c:pt idx="1051">
                  <c:v>1.2719100000000001</c:v>
                </c:pt>
                <c:pt idx="1052">
                  <c:v>1.27637</c:v>
                </c:pt>
                <c:pt idx="1053">
                  <c:v>1.2590600000000001</c:v>
                </c:pt>
                <c:pt idx="1054">
                  <c:v>1.25952</c:v>
                </c:pt>
                <c:pt idx="1055">
                  <c:v>1.2749299999999999</c:v>
                </c:pt>
                <c:pt idx="1056">
                  <c:v>1.2811900000000001</c:v>
                </c:pt>
                <c:pt idx="1057">
                  <c:v>1.27261</c:v>
                </c:pt>
                <c:pt idx="1058">
                  <c:v>1.24631</c:v>
                </c:pt>
                <c:pt idx="1059">
                  <c:v>1.2281500000000001</c:v>
                </c:pt>
                <c:pt idx="1060">
                  <c:v>1.2348300000000001</c:v>
                </c:pt>
                <c:pt idx="1061">
                  <c:v>1.2687999999999999</c:v>
                </c:pt>
                <c:pt idx="1062">
                  <c:v>1.27261</c:v>
                </c:pt>
                <c:pt idx="1063">
                  <c:v>1.2781100000000001</c:v>
                </c:pt>
                <c:pt idx="1064">
                  <c:v>1.2856799999999999</c:v>
                </c:pt>
                <c:pt idx="1065">
                  <c:v>1.2716700000000001</c:v>
                </c:pt>
                <c:pt idx="1066">
                  <c:v>1.2667200000000001</c:v>
                </c:pt>
                <c:pt idx="1067">
                  <c:v>1.29172</c:v>
                </c:pt>
                <c:pt idx="1068">
                  <c:v>1.3111900000000001</c:v>
                </c:pt>
                <c:pt idx="1069">
                  <c:v>1.2961100000000001</c:v>
                </c:pt>
                <c:pt idx="1070">
                  <c:v>1.28329</c:v>
                </c:pt>
                <c:pt idx="1071">
                  <c:v>1.27515</c:v>
                </c:pt>
                <c:pt idx="1072">
                  <c:v>1.27643</c:v>
                </c:pt>
                <c:pt idx="1073">
                  <c:v>1.29932</c:v>
                </c:pt>
                <c:pt idx="1074">
                  <c:v>1.30463</c:v>
                </c:pt>
                <c:pt idx="1075">
                  <c:v>1.3136000000000001</c:v>
                </c:pt>
                <c:pt idx="1076">
                  <c:v>1.31107</c:v>
                </c:pt>
                <c:pt idx="1077">
                  <c:v>1.29626</c:v>
                </c:pt>
                <c:pt idx="1078">
                  <c:v>1.2848200000000001</c:v>
                </c:pt>
                <c:pt idx="1079">
                  <c:v>1.2952300000000001</c:v>
                </c:pt>
                <c:pt idx="1080">
                  <c:v>1.30389</c:v>
                </c:pt>
                <c:pt idx="1081">
                  <c:v>1.2960199999999999</c:v>
                </c:pt>
                <c:pt idx="1082">
                  <c:v>1.2850999999999999</c:v>
                </c:pt>
                <c:pt idx="1083">
                  <c:v>1.26953</c:v>
                </c:pt>
                <c:pt idx="1084">
                  <c:v>1.27423</c:v>
                </c:pt>
                <c:pt idx="1085">
                  <c:v>1.2866200000000001</c:v>
                </c:pt>
                <c:pt idx="1086">
                  <c:v>1.3009299999999999</c:v>
                </c:pt>
                <c:pt idx="1087">
                  <c:v>1.3073999999999999</c:v>
                </c:pt>
                <c:pt idx="1088">
                  <c:v>1.3138700000000001</c:v>
                </c:pt>
                <c:pt idx="1089">
                  <c:v>1.29498</c:v>
                </c:pt>
                <c:pt idx="1090">
                  <c:v>1.2851300000000001</c:v>
                </c:pt>
                <c:pt idx="1091">
                  <c:v>1.3047200000000001</c:v>
                </c:pt>
                <c:pt idx="1092">
                  <c:v>1.3375900000000001</c:v>
                </c:pt>
                <c:pt idx="1093">
                  <c:v>1.3304100000000001</c:v>
                </c:pt>
                <c:pt idx="1094">
                  <c:v>1.32111</c:v>
                </c:pt>
                <c:pt idx="1095">
                  <c:v>1.2967500000000001</c:v>
                </c:pt>
                <c:pt idx="1096">
                  <c:v>1.3055399999999999</c:v>
                </c:pt>
                <c:pt idx="1097">
                  <c:v>1.3390200000000001</c:v>
                </c:pt>
                <c:pt idx="1098">
                  <c:v>1.3458300000000001</c:v>
                </c:pt>
                <c:pt idx="1099">
                  <c:v>1.35049</c:v>
                </c:pt>
                <c:pt idx="1100">
                  <c:v>1.35538</c:v>
                </c:pt>
                <c:pt idx="1101">
                  <c:v>1.34589</c:v>
                </c:pt>
                <c:pt idx="1102">
                  <c:v>1.3489100000000001</c:v>
                </c:pt>
                <c:pt idx="1103">
                  <c:v>1.38263</c:v>
                </c:pt>
                <c:pt idx="1104">
                  <c:v>1.4012800000000001</c:v>
                </c:pt>
                <c:pt idx="1105">
                  <c:v>1.38202</c:v>
                </c:pt>
                <c:pt idx="1106">
                  <c:v>1.3500099999999999</c:v>
                </c:pt>
                <c:pt idx="1107">
                  <c:v>1.32565</c:v>
                </c:pt>
                <c:pt idx="1108">
                  <c:v>1.3316300000000001</c:v>
                </c:pt>
                <c:pt idx="1109">
                  <c:v>1.3428</c:v>
                </c:pt>
                <c:pt idx="1110">
                  <c:v>1.3537300000000001</c:v>
                </c:pt>
                <c:pt idx="1111">
                  <c:v>1.36182</c:v>
                </c:pt>
                <c:pt idx="1112">
                  <c:v>1.3500700000000001</c:v>
                </c:pt>
                <c:pt idx="1113">
                  <c:v>1.34097</c:v>
                </c:pt>
                <c:pt idx="1114">
                  <c:v>1.31531</c:v>
                </c:pt>
                <c:pt idx="1115">
                  <c:v>1.34311</c:v>
                </c:pt>
                <c:pt idx="1116">
                  <c:v>1.36368</c:v>
                </c:pt>
                <c:pt idx="1117">
                  <c:v>1.34741</c:v>
                </c:pt>
                <c:pt idx="1118">
                  <c:v>1.3315999999999999</c:v>
                </c:pt>
                <c:pt idx="1119">
                  <c:v>1.31335</c:v>
                </c:pt>
                <c:pt idx="1120">
                  <c:v>1.3196399999999999</c:v>
                </c:pt>
                <c:pt idx="1121">
                  <c:v>1.33182</c:v>
                </c:pt>
                <c:pt idx="1122">
                  <c:v>1.3519300000000001</c:v>
                </c:pt>
                <c:pt idx="1123">
                  <c:v>1.35229</c:v>
                </c:pt>
                <c:pt idx="1124">
                  <c:v>1.3582799999999999</c:v>
                </c:pt>
                <c:pt idx="1125">
                  <c:v>1.3464700000000001</c:v>
                </c:pt>
                <c:pt idx="1126">
                  <c:v>1.3381000000000001</c:v>
                </c:pt>
                <c:pt idx="1127">
                  <c:v>1.35663</c:v>
                </c:pt>
                <c:pt idx="1128">
                  <c:v>1.37738</c:v>
                </c:pt>
                <c:pt idx="1129">
                  <c:v>1.3640099999999999</c:v>
                </c:pt>
                <c:pt idx="1130">
                  <c:v>1.3589800000000001</c:v>
                </c:pt>
                <c:pt idx="1131">
                  <c:v>1.34274</c:v>
                </c:pt>
                <c:pt idx="1132">
                  <c:v>1.3390200000000001</c:v>
                </c:pt>
                <c:pt idx="1133">
                  <c:v>1.3596200000000001</c:v>
                </c:pt>
                <c:pt idx="1134">
                  <c:v>1.3640099999999999</c:v>
                </c:pt>
                <c:pt idx="1135">
                  <c:v>1.3781099999999999</c:v>
                </c:pt>
                <c:pt idx="1136">
                  <c:v>1.3733500000000001</c:v>
                </c:pt>
                <c:pt idx="1137">
                  <c:v>1.35266</c:v>
                </c:pt>
                <c:pt idx="1138">
                  <c:v>1.3532999999999999</c:v>
                </c:pt>
                <c:pt idx="1139">
                  <c:v>1.37723</c:v>
                </c:pt>
                <c:pt idx="1140">
                  <c:v>1.4038999999999999</c:v>
                </c:pt>
                <c:pt idx="1141">
                  <c:v>1.3883099999999999</c:v>
                </c:pt>
                <c:pt idx="1142">
                  <c:v>1.3807100000000001</c:v>
                </c:pt>
                <c:pt idx="1143">
                  <c:v>1.3620300000000001</c:v>
                </c:pt>
                <c:pt idx="1144">
                  <c:v>1.3755200000000001</c:v>
                </c:pt>
                <c:pt idx="1145">
                  <c:v>1.3810100000000001</c:v>
                </c:pt>
                <c:pt idx="1146">
                  <c:v>1.3950199999999999</c:v>
                </c:pt>
                <c:pt idx="1147">
                  <c:v>1.39981</c:v>
                </c:pt>
                <c:pt idx="1148">
                  <c:v>1.4014599999999999</c:v>
                </c:pt>
                <c:pt idx="1149">
                  <c:v>1.38348</c:v>
                </c:pt>
                <c:pt idx="1150">
                  <c:v>1.3764000000000001</c:v>
                </c:pt>
                <c:pt idx="1151">
                  <c:v>1.40012</c:v>
                </c:pt>
                <c:pt idx="1152">
                  <c:v>1.39398</c:v>
                </c:pt>
                <c:pt idx="1153">
                  <c:v>1.3869899999999999</c:v>
                </c:pt>
                <c:pt idx="1154">
                  <c:v>1.3776900000000001</c:v>
                </c:pt>
                <c:pt idx="1155">
                  <c:v>1.3688400000000001</c:v>
                </c:pt>
                <c:pt idx="1156">
                  <c:v>1.3852199999999999</c:v>
                </c:pt>
                <c:pt idx="1157">
                  <c:v>1.401</c:v>
                </c:pt>
                <c:pt idx="1158">
                  <c:v>1.4215100000000001</c:v>
                </c:pt>
                <c:pt idx="1159">
                  <c:v>1.4275199999999999</c:v>
                </c:pt>
                <c:pt idx="1160">
                  <c:v>1.42825</c:v>
                </c:pt>
                <c:pt idx="1161">
                  <c:v>1.40707</c:v>
                </c:pt>
                <c:pt idx="1162">
                  <c:v>1.4019200000000001</c:v>
                </c:pt>
                <c:pt idx="1163">
                  <c:v>1.4180299999999999</c:v>
                </c:pt>
                <c:pt idx="1164">
                  <c:v>1.4433</c:v>
                </c:pt>
                <c:pt idx="1165">
                  <c:v>1.4262999999999999</c:v>
                </c:pt>
                <c:pt idx="1166">
                  <c:v>1.3974899999999999</c:v>
                </c:pt>
                <c:pt idx="1167">
                  <c:v>1.38412</c:v>
                </c:pt>
                <c:pt idx="1168">
                  <c:v>1.3991400000000001</c:v>
                </c:pt>
                <c:pt idx="1169">
                  <c:v>1.42062</c:v>
                </c:pt>
                <c:pt idx="1170">
                  <c:v>1.4401200000000001</c:v>
                </c:pt>
                <c:pt idx="1171">
                  <c:v>1.4458</c:v>
                </c:pt>
                <c:pt idx="1172">
                  <c:v>1.44617</c:v>
                </c:pt>
                <c:pt idx="1173">
                  <c:v>1.4198599999999999</c:v>
                </c:pt>
                <c:pt idx="1174">
                  <c:v>1.3993199999999999</c:v>
                </c:pt>
                <c:pt idx="1175">
                  <c:v>1.4269099999999999</c:v>
                </c:pt>
                <c:pt idx="1176">
                  <c:v>1.44937</c:v>
                </c:pt>
                <c:pt idx="1177">
                  <c:v>1.44171</c:v>
                </c:pt>
                <c:pt idx="1178">
                  <c:v>1.4273100000000001</c:v>
                </c:pt>
                <c:pt idx="1179">
                  <c:v>1.4039299999999999</c:v>
                </c:pt>
                <c:pt idx="1180">
                  <c:v>1.4041399999999999</c:v>
                </c:pt>
                <c:pt idx="1181">
                  <c:v>1.4226099999999999</c:v>
                </c:pt>
                <c:pt idx="1182">
                  <c:v>1.4336199999999999</c:v>
                </c:pt>
                <c:pt idx="1183">
                  <c:v>1.4590099999999999</c:v>
                </c:pt>
                <c:pt idx="1184">
                  <c:v>1.4597800000000001</c:v>
                </c:pt>
                <c:pt idx="1185">
                  <c:v>1.44336</c:v>
                </c:pt>
                <c:pt idx="1186">
                  <c:v>1.4293199999999999</c:v>
                </c:pt>
                <c:pt idx="1187">
                  <c:v>1.4542200000000001</c:v>
                </c:pt>
                <c:pt idx="1188">
                  <c:v>1.47559</c:v>
                </c:pt>
                <c:pt idx="1189">
                  <c:v>1.4658199999999999</c:v>
                </c:pt>
                <c:pt idx="1190">
                  <c:v>1.4474800000000001</c:v>
                </c:pt>
                <c:pt idx="1191">
                  <c:v>1.42804</c:v>
                </c:pt>
                <c:pt idx="1192">
                  <c:v>1.42523</c:v>
                </c:pt>
                <c:pt idx="1193">
                  <c:v>1.4456199999999999</c:v>
                </c:pt>
                <c:pt idx="1194">
                  <c:v>1.46051</c:v>
                </c:pt>
                <c:pt idx="1195">
                  <c:v>1.4692099999999999</c:v>
                </c:pt>
                <c:pt idx="1196">
                  <c:v>1.46045</c:v>
                </c:pt>
                <c:pt idx="1197">
                  <c:v>1.4527600000000001</c:v>
                </c:pt>
                <c:pt idx="1198">
                  <c:v>1.4381999999999999</c:v>
                </c:pt>
                <c:pt idx="1199">
                  <c:v>1.47522</c:v>
                </c:pt>
                <c:pt idx="1200">
                  <c:v>1.47479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703296"/>
        <c:axId val="39705216"/>
      </c:lineChart>
      <c:catAx>
        <c:axId val="39703296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low"/>
        <c:txPr>
          <a:bodyPr/>
          <a:lstStyle/>
          <a:p>
            <a:pPr>
              <a:defRPr sz="2000"/>
            </a:pPr>
            <a:endParaRPr lang="en-US"/>
          </a:p>
        </c:txPr>
        <c:crossAx val="39705216"/>
        <c:crosses val="autoZero"/>
        <c:auto val="1"/>
        <c:lblAlgn val="ctr"/>
        <c:lblOffset val="100"/>
        <c:tickLblSkip val="60"/>
        <c:tickMarkSkip val="60"/>
        <c:noMultiLvlLbl val="0"/>
      </c:catAx>
      <c:valAx>
        <c:axId val="39705216"/>
        <c:scaling>
          <c:orientation val="minMax"/>
          <c:max val="2"/>
          <c:min val="-0.30000000000000004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2000"/>
                </a:pPr>
                <a:r>
                  <a:rPr lang="en-US" sz="2000"/>
                  <a:t>Tsfc</a:t>
                </a:r>
                <a:r>
                  <a:rPr lang="en-US" sz="2000" baseline="0"/>
                  <a:t> Departure from Initial Equilibrium</a:t>
                </a:r>
                <a:endParaRPr lang="en-US" sz="2000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2000"/>
            </a:pPr>
            <a:endParaRPr lang="en-US"/>
          </a:p>
        </c:txPr>
        <c:crossAx val="39703296"/>
        <c:crosses val="autoZero"/>
        <c:crossBetween val="midCat"/>
        <c:majorUnit val="0.1"/>
      </c:valAx>
    </c:plotArea>
    <c:plotVisOnly val="1"/>
    <c:dispBlanksAs val="gap"/>
    <c:showDLblsOverMax val="0"/>
  </c:chart>
  <c:txPr>
    <a:bodyPr/>
    <a:lstStyle/>
    <a:p>
      <a:pPr>
        <a:defRPr sz="1400" b="1"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657226</xdr:colOff>
      <xdr:row>19</xdr:row>
      <xdr:rowOff>180975</xdr:rowOff>
    </xdr:from>
    <xdr:to>
      <xdr:col>24</xdr:col>
      <xdr:colOff>142876</xdr:colOff>
      <xdr:row>53</xdr:row>
      <xdr:rowOff>66675</xdr:rowOff>
    </xdr:to>
    <xdr:graphicFrame macro="">
      <xdr:nvGraphicFramePr>
        <xdr:cNvPr id="9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704850</xdr:colOff>
      <xdr:row>54</xdr:row>
      <xdr:rowOff>123825</xdr:rowOff>
    </xdr:from>
    <xdr:to>
      <xdr:col>24</xdr:col>
      <xdr:colOff>171450</xdr:colOff>
      <xdr:row>91</xdr:row>
      <xdr:rowOff>180976</xdr:rowOff>
    </xdr:to>
    <xdr:graphicFrame macro="">
      <xdr:nvGraphicFramePr>
        <xdr:cNvPr id="11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0.18964</cdr:x>
      <cdr:y>0.03619</cdr:y>
    </cdr:from>
    <cdr:to>
      <cdr:x>0.8108</cdr:x>
      <cdr:y>0.20241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525190" y="257176"/>
          <a:ext cx="8271412" cy="1181100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clip" wrap="none" rtlCol="0" anchor="ctr"/>
        <a:lstStyle xmlns:a="http://schemas.openxmlformats.org/drawingml/2006/main"/>
        <a:p xmlns:a="http://schemas.openxmlformats.org/drawingml/2006/main">
          <a:pPr algn="ctr"/>
          <a:r>
            <a:rPr lang="en-US" sz="2800" b="1">
              <a:solidFill>
                <a:srgbClr val="0070C0"/>
              </a:solidFill>
            </a:rPr>
            <a:t>Simple Energy Balance Model</a:t>
          </a:r>
          <a:r>
            <a:rPr lang="en-US" sz="2800" b="1"/>
            <a:t> versus </a:t>
          </a:r>
          <a:r>
            <a:rPr lang="en-US" sz="2800" b="1">
              <a:solidFill>
                <a:srgbClr val="FF0000"/>
              </a:solidFill>
            </a:rPr>
            <a:t>Observations</a:t>
          </a:r>
        </a:p>
        <a:p xmlns:a="http://schemas.openxmlformats.org/drawingml/2006/main">
          <a:pPr algn="ctr"/>
          <a:r>
            <a:rPr lang="en-US" sz="2000" b="1">
              <a:solidFill>
                <a:schemeClr val="tx1"/>
              </a:solidFill>
            </a:rPr>
            <a:t>60N-60S Ocean Surface Temperature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0.16667</cdr:x>
      <cdr:y>0.04334</cdr:y>
    </cdr:from>
    <cdr:to>
      <cdr:x>0.87819</cdr:x>
      <cdr:y>0.17203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176462" y="307975"/>
          <a:ext cx="9291638" cy="914400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2800" b="1"/>
            <a:t>Simple </a:t>
          </a:r>
          <a:r>
            <a:rPr lang="en-US" sz="2800" b="1">
              <a:solidFill>
                <a:srgbClr val="0070C0"/>
              </a:solidFill>
            </a:rPr>
            <a:t>Energy Balance Model </a:t>
          </a:r>
          <a:r>
            <a:rPr lang="en-US" sz="2800" b="1"/>
            <a:t>versus </a:t>
          </a:r>
          <a:r>
            <a:rPr lang="en-US" sz="2800" b="1">
              <a:solidFill>
                <a:srgbClr val="7030A0"/>
              </a:solidFill>
            </a:rPr>
            <a:t>CMIP5 Climate Models</a:t>
          </a:r>
        </a:p>
        <a:p xmlns:a="http://schemas.openxmlformats.org/drawingml/2006/main">
          <a:pPr algn="ctr"/>
          <a:r>
            <a:rPr lang="en-US" sz="1800" b="1">
              <a:solidFill>
                <a:schemeClr val="tx1"/>
              </a:solidFill>
            </a:rPr>
            <a:t>60N-60S Ocean Surface Temperature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828"/>
  <sheetViews>
    <sheetView tabSelected="1" workbookViewId="0">
      <selection activeCell="T2" sqref="T2:T3"/>
    </sheetView>
  </sheetViews>
  <sheetFormatPr defaultRowHeight="15" x14ac:dyDescent="0.25"/>
  <cols>
    <col min="1" max="1" width="13.5703125" customWidth="1"/>
    <col min="2" max="2" width="13.140625" customWidth="1"/>
    <col min="4" max="4" width="10.5703125" customWidth="1"/>
    <col min="5" max="5" width="24.7109375" customWidth="1"/>
    <col min="7" max="7" width="22.28515625" customWidth="1"/>
    <col min="8" max="8" width="11.85546875" customWidth="1"/>
    <col min="9" max="9" width="12.5703125" customWidth="1"/>
    <col min="10" max="10" width="12.7109375" customWidth="1"/>
    <col min="11" max="12" width="12.140625" customWidth="1"/>
    <col min="13" max="13" width="11" customWidth="1"/>
    <col min="16" max="16" width="11" bestFit="1" customWidth="1"/>
    <col min="20" max="20" width="11" customWidth="1"/>
    <col min="21" max="22" width="11.5703125" customWidth="1"/>
    <col min="29" max="29" width="10.5703125" customWidth="1"/>
  </cols>
  <sheetData>
    <row r="1" spans="1:38" x14ac:dyDescent="0.25">
      <c r="A1" s="26" t="s">
        <v>66</v>
      </c>
      <c r="G1" s="16" t="s">
        <v>37</v>
      </c>
      <c r="H1" s="15"/>
      <c r="I1" s="15"/>
      <c r="J1" s="15"/>
      <c r="O1" s="22"/>
      <c r="P1" s="23" t="s">
        <v>32</v>
      </c>
      <c r="Q1" s="22"/>
      <c r="R1" s="22"/>
      <c r="S1" s="23" t="s">
        <v>32</v>
      </c>
      <c r="T1" s="22"/>
    </row>
    <row r="2" spans="1:38" ht="18.75" x14ac:dyDescent="0.3">
      <c r="A2" s="15" t="s">
        <v>65</v>
      </c>
      <c r="G2" s="15" t="s">
        <v>64</v>
      </c>
      <c r="H2" s="15"/>
      <c r="I2" s="15"/>
      <c r="J2" s="15"/>
      <c r="O2" s="22"/>
      <c r="P2" s="22" t="s">
        <v>31</v>
      </c>
      <c r="Q2" s="30">
        <f>STDEV(S17:S799)</f>
        <v>7.2381542345336627E-2</v>
      </c>
      <c r="S2" s="22" t="s">
        <v>31</v>
      </c>
      <c r="T2" s="30">
        <f>STDEV(V17:V799)</f>
        <v>7.6001317806787039E-2</v>
      </c>
    </row>
    <row r="3" spans="1:38" ht="18.75" x14ac:dyDescent="0.3">
      <c r="A3" s="27" t="s">
        <v>67</v>
      </c>
      <c r="B3" s="22"/>
      <c r="C3" s="22"/>
      <c r="E3" s="2" t="s">
        <v>33</v>
      </c>
      <c r="F3" s="3">
        <v>50</v>
      </c>
      <c r="G3" s="17" t="s">
        <v>58</v>
      </c>
      <c r="H3" s="2"/>
      <c r="I3" s="2"/>
      <c r="O3" s="22"/>
      <c r="P3" s="24" t="s">
        <v>55</v>
      </c>
      <c r="Q3" s="31">
        <f>CORREL($O17:$O796,R17:R796)</f>
        <v>0.93849967508768628</v>
      </c>
      <c r="R3" s="13"/>
      <c r="S3" s="24" t="s">
        <v>55</v>
      </c>
      <c r="T3" s="31">
        <f>CORREL($O17:$O796,U17:U796)</f>
        <v>0.92423149163242624</v>
      </c>
      <c r="U3" s="12"/>
      <c r="V3" s="12"/>
      <c r="X3" s="13"/>
      <c r="Y3" s="11"/>
    </row>
    <row r="4" spans="1:38" s="2" customFormat="1" ht="15.75" x14ac:dyDescent="0.25">
      <c r="E4" s="2" t="s">
        <v>47</v>
      </c>
      <c r="F4" s="3">
        <v>2.9</v>
      </c>
      <c r="G4" s="17" t="s">
        <v>59</v>
      </c>
      <c r="P4" s="2" t="s">
        <v>21</v>
      </c>
    </row>
    <row r="5" spans="1:38" s="2" customFormat="1" ht="15.75" x14ac:dyDescent="0.25">
      <c r="E5" s="10" t="s">
        <v>49</v>
      </c>
      <c r="F5" s="3">
        <v>0</v>
      </c>
      <c r="G5" s="17">
        <v>0</v>
      </c>
      <c r="O5" s="2" t="s">
        <v>20</v>
      </c>
      <c r="Q5" s="2" t="s">
        <v>20</v>
      </c>
      <c r="T5" s="2" t="s">
        <v>20</v>
      </c>
    </row>
    <row r="6" spans="1:38" s="2" customFormat="1" ht="15.75" x14ac:dyDescent="0.25">
      <c r="E6" s="10" t="s">
        <v>50</v>
      </c>
      <c r="F6" s="3">
        <v>5.0000000000000001E-4</v>
      </c>
      <c r="G6" s="17">
        <v>5.0000000000000001E-4</v>
      </c>
      <c r="O6" s="2" t="s">
        <v>14</v>
      </c>
      <c r="Q6" s="2" t="s">
        <v>14</v>
      </c>
      <c r="T6" s="2" t="s">
        <v>14</v>
      </c>
    </row>
    <row r="7" spans="1:38" ht="18.75" x14ac:dyDescent="0.3">
      <c r="B7" s="2"/>
      <c r="E7" s="10" t="s">
        <v>34</v>
      </c>
      <c r="F7" s="25">
        <v>0.08</v>
      </c>
      <c r="G7" s="17" t="s">
        <v>60</v>
      </c>
      <c r="H7" s="3"/>
      <c r="I7" s="3"/>
      <c r="J7" s="15"/>
      <c r="K7">
        <f>(2.53-1.49)/2.53</f>
        <v>0.41106719367588929</v>
      </c>
      <c r="O7" s="18">
        <f>120*SLOPE(O197:O796,$A197:$A796)</f>
        <v>0.11876580269952136</v>
      </c>
      <c r="Q7" s="9">
        <f>120*SLOPE(Q197:Q796,$A197:$A796)</f>
        <v>0.11798045473758541</v>
      </c>
      <c r="R7" s="9"/>
      <c r="S7" s="9"/>
      <c r="T7" s="9">
        <f>120*SLOPE(T197:T796,$A197:$A796)</f>
        <v>0.10381814778029722</v>
      </c>
      <c r="U7" s="9"/>
      <c r="V7" s="9"/>
      <c r="W7" s="9"/>
      <c r="X7" s="9"/>
      <c r="Y7" s="9"/>
    </row>
    <row r="8" spans="1:38" ht="15.75" x14ac:dyDescent="0.25">
      <c r="B8" s="2"/>
      <c r="E8" s="10" t="s">
        <v>35</v>
      </c>
      <c r="F8" s="20">
        <v>0.3</v>
      </c>
      <c r="G8" s="17" t="s">
        <v>61</v>
      </c>
      <c r="H8" s="2"/>
      <c r="I8" s="2"/>
      <c r="K8">
        <f>(2.53-1.31)/2.53</f>
        <v>0.4822134387351778</v>
      </c>
      <c r="M8" s="2"/>
      <c r="N8" s="2"/>
      <c r="O8" s="2" t="s">
        <v>48</v>
      </c>
      <c r="P8" s="2"/>
      <c r="Q8" s="2" t="s">
        <v>16</v>
      </c>
      <c r="R8" s="2"/>
      <c r="S8" s="2"/>
      <c r="T8" s="2" t="s">
        <v>17</v>
      </c>
      <c r="U8" s="2"/>
      <c r="V8" s="2"/>
      <c r="W8" s="2"/>
      <c r="X8" s="2"/>
      <c r="Y8" s="2"/>
      <c r="Z8" s="2"/>
      <c r="AA8" s="2"/>
      <c r="AB8" s="2"/>
      <c r="AC8" s="2"/>
      <c r="AD8" s="2"/>
    </row>
    <row r="9" spans="1:38" ht="15.75" x14ac:dyDescent="0.25">
      <c r="B9" s="2"/>
      <c r="E9" s="10" t="s">
        <v>36</v>
      </c>
      <c r="F9" s="20">
        <v>0.4</v>
      </c>
      <c r="G9" s="17" t="s">
        <v>62</v>
      </c>
      <c r="H9" s="2"/>
      <c r="I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</row>
    <row r="10" spans="1:38" ht="15.75" x14ac:dyDescent="0.25">
      <c r="B10" s="2" t="s">
        <v>42</v>
      </c>
      <c r="E10" s="10"/>
      <c r="F10" s="19"/>
      <c r="G10" s="28" t="s">
        <v>68</v>
      </c>
      <c r="H10" s="2"/>
      <c r="I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</row>
    <row r="11" spans="1:38" ht="18.75" x14ac:dyDescent="0.3">
      <c r="B11" s="2" t="s">
        <v>43</v>
      </c>
      <c r="D11" s="2" t="s">
        <v>11</v>
      </c>
      <c r="E11" s="10" t="s">
        <v>22</v>
      </c>
      <c r="F11" s="29">
        <f>3.8/$F4</f>
        <v>1.3103448275862069</v>
      </c>
      <c r="G11" s="28" t="s">
        <v>63</v>
      </c>
      <c r="H11" s="2" t="s">
        <v>26</v>
      </c>
      <c r="I11" s="2" t="s">
        <v>23</v>
      </c>
      <c r="M11" s="2" t="s">
        <v>7</v>
      </c>
      <c r="N11" s="2" t="s">
        <v>7</v>
      </c>
      <c r="O11" s="2"/>
      <c r="P11" s="2" t="s">
        <v>8</v>
      </c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</row>
    <row r="12" spans="1:38" x14ac:dyDescent="0.25">
      <c r="B12" s="2" t="s">
        <v>44</v>
      </c>
      <c r="C12" s="2" t="s">
        <v>41</v>
      </c>
      <c r="D12" s="2" t="s">
        <v>38</v>
      </c>
      <c r="E12" s="2"/>
      <c r="F12" s="2"/>
      <c r="G12" s="2"/>
      <c r="H12" s="2" t="s">
        <v>0</v>
      </c>
      <c r="I12" s="2" t="s">
        <v>2</v>
      </c>
      <c r="J12" s="2" t="s">
        <v>0</v>
      </c>
      <c r="K12" s="2" t="s">
        <v>2</v>
      </c>
      <c r="L12" s="2" t="s">
        <v>19</v>
      </c>
      <c r="M12" s="2" t="s">
        <v>0</v>
      </c>
      <c r="N12" s="2" t="s">
        <v>0</v>
      </c>
      <c r="O12" s="2" t="s">
        <v>25</v>
      </c>
      <c r="P12" s="2" t="s">
        <v>0</v>
      </c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</row>
    <row r="13" spans="1:38" x14ac:dyDescent="0.25">
      <c r="B13" s="2" t="s">
        <v>5</v>
      </c>
      <c r="C13" s="2" t="s">
        <v>23</v>
      </c>
      <c r="D13" s="2" t="s">
        <v>39</v>
      </c>
      <c r="E13" s="2"/>
      <c r="F13" s="2"/>
      <c r="G13" s="2"/>
      <c r="H13" s="2" t="s">
        <v>1</v>
      </c>
      <c r="I13" s="2" t="s">
        <v>1</v>
      </c>
      <c r="J13" s="2" t="s">
        <v>1</v>
      </c>
      <c r="K13" s="2" t="s">
        <v>1</v>
      </c>
      <c r="L13" s="2" t="s">
        <v>56</v>
      </c>
      <c r="M13" s="2" t="s">
        <v>6</v>
      </c>
      <c r="N13" s="2" t="s">
        <v>6</v>
      </c>
      <c r="O13" s="2" t="s">
        <v>24</v>
      </c>
      <c r="P13" s="2" t="s">
        <v>9</v>
      </c>
      <c r="Q13" s="2" t="s">
        <v>15</v>
      </c>
      <c r="R13" s="2" t="s">
        <v>15</v>
      </c>
      <c r="S13" s="2" t="s">
        <v>51</v>
      </c>
      <c r="T13" s="2" t="s">
        <v>15</v>
      </c>
      <c r="U13" s="2" t="s">
        <v>15</v>
      </c>
      <c r="V13" s="2" t="s">
        <v>51</v>
      </c>
      <c r="W13" s="2" t="s">
        <v>10</v>
      </c>
      <c r="X13" s="2"/>
      <c r="Y13" s="2"/>
      <c r="Z13" s="2"/>
      <c r="AA13" s="2"/>
      <c r="AB13" s="2"/>
      <c r="AC13" s="2"/>
      <c r="AD13" s="2"/>
      <c r="AL13" t="s">
        <v>10</v>
      </c>
    </row>
    <row r="14" spans="1:38" ht="18.75" x14ac:dyDescent="0.3">
      <c r="B14" s="29">
        <f>AVERAGE(B17:B799)</f>
        <v>0.19549999999999995</v>
      </c>
      <c r="C14" s="2" t="s">
        <v>27</v>
      </c>
      <c r="D14" s="2" t="s">
        <v>40</v>
      </c>
      <c r="E14" s="10" t="s">
        <v>12</v>
      </c>
      <c r="F14" s="2" t="s">
        <v>13</v>
      </c>
      <c r="G14" s="2"/>
      <c r="H14" s="2" t="s">
        <v>5</v>
      </c>
      <c r="I14" s="2" t="s">
        <v>5</v>
      </c>
      <c r="J14" s="2" t="s">
        <v>3</v>
      </c>
      <c r="K14" s="2" t="s">
        <v>3</v>
      </c>
      <c r="L14" s="2" t="s">
        <v>57</v>
      </c>
      <c r="M14" s="2" t="s">
        <v>5</v>
      </c>
      <c r="N14" s="2" t="s">
        <v>3</v>
      </c>
      <c r="O14" s="2" t="s">
        <v>4</v>
      </c>
      <c r="P14" s="2" t="s">
        <v>5</v>
      </c>
      <c r="Q14" s="2" t="s">
        <v>16</v>
      </c>
      <c r="R14" s="2" t="s">
        <v>16</v>
      </c>
      <c r="S14" s="2" t="s">
        <v>52</v>
      </c>
      <c r="T14" s="2" t="s">
        <v>17</v>
      </c>
      <c r="U14" s="2" t="s">
        <v>17</v>
      </c>
      <c r="V14" s="2" t="s">
        <v>52</v>
      </c>
      <c r="W14" s="2" t="s">
        <v>18</v>
      </c>
      <c r="X14" s="2"/>
      <c r="Y14" s="2"/>
      <c r="AA14" s="5"/>
      <c r="AL14" t="s">
        <v>28</v>
      </c>
    </row>
    <row r="15" spans="1:38" x14ac:dyDescent="0.25">
      <c r="A15" t="s">
        <v>46</v>
      </c>
      <c r="B15" s="21" t="s">
        <v>45</v>
      </c>
      <c r="D15" s="2"/>
      <c r="J15" s="2"/>
      <c r="L15" s="2" t="s">
        <v>3</v>
      </c>
      <c r="R15" s="2" t="s">
        <v>30</v>
      </c>
      <c r="S15" s="2" t="s">
        <v>53</v>
      </c>
      <c r="U15" s="2" t="s">
        <v>30</v>
      </c>
      <c r="V15" s="2" t="s">
        <v>54</v>
      </c>
      <c r="AA15" s="1"/>
      <c r="AL15" t="s">
        <v>29</v>
      </c>
    </row>
    <row r="16" spans="1:38" x14ac:dyDescent="0.25">
      <c r="B16" s="14"/>
      <c r="D16" s="2"/>
      <c r="J16" s="2"/>
      <c r="O16" s="4">
        <f>F7</f>
        <v>0.08</v>
      </c>
      <c r="R16" s="2"/>
      <c r="S16" s="2"/>
      <c r="AA16" s="1"/>
    </row>
    <row r="17" spans="1:38" x14ac:dyDescent="0.25">
      <c r="A17">
        <v>0</v>
      </c>
      <c r="B17">
        <f>$F$5+$F$6*A17</f>
        <v>0</v>
      </c>
      <c r="C17">
        <v>-1.0269999999999999</v>
      </c>
      <c r="D17">
        <v>0.8600798850000001</v>
      </c>
      <c r="E17">
        <v>1</v>
      </c>
      <c r="F17">
        <v>1950</v>
      </c>
      <c r="H17">
        <f>F$8*$C24+D17</f>
        <v>0.54177988500000018</v>
      </c>
      <c r="I17">
        <f>F$9*$C18</f>
        <v>-0.45960000000000001</v>
      </c>
      <c r="J17">
        <f>H17*30.4*86400/(4180000*$F$3)</f>
        <v>6.8086955729454576E-3</v>
      </c>
      <c r="K17">
        <f>I17*30.4*86400/(4180000*$F$3)</f>
        <v>-5.7759185454545458E-3</v>
      </c>
      <c r="L17">
        <f>B17*30.4*86400/(4180000*$F$3)</f>
        <v>0</v>
      </c>
      <c r="M17">
        <f>$F$4*(O16+$F$7)</f>
        <v>0.46399999999999997</v>
      </c>
      <c r="N17">
        <f>M17*30.4*86400/(4180000*$F$3)</f>
        <v>5.8312145454545447E-3</v>
      </c>
      <c r="O17">
        <f>O16+J17+K17-L17-N17</f>
        <v>7.5201562482036369E-2</v>
      </c>
      <c r="P17">
        <f t="shared" ref="P17:P80" si="0">-(H17-M17)</f>
        <v>-7.7779885000000215E-2</v>
      </c>
      <c r="Q17">
        <v>-0.117243</v>
      </c>
      <c r="R17">
        <f>AVERAGE(Q15:Q18)+$F$7</f>
        <v>-5.1455500000000001E-2</v>
      </c>
      <c r="S17">
        <f>O17-R17</f>
        <v>0.12665706248203637</v>
      </c>
      <c r="T17">
        <v>-0.120785</v>
      </c>
      <c r="U17">
        <f>AVERAGE(T15:T18)+$F$7</f>
        <v>-5.1777000000000004E-2</v>
      </c>
      <c r="V17">
        <f>O17-U17</f>
        <v>0.12697856248203637</v>
      </c>
      <c r="W17">
        <f>AL17+$W$12</f>
        <v>0.26028400000000002</v>
      </c>
      <c r="X17">
        <f>O17-R17</f>
        <v>0.12665706248203637</v>
      </c>
      <c r="Y17">
        <f>O17-T17</f>
        <v>0.19598656248203639</v>
      </c>
      <c r="AA17" s="6"/>
      <c r="AK17">
        <v>-0.120785</v>
      </c>
      <c r="AL17">
        <v>0.26028400000000002</v>
      </c>
    </row>
    <row r="18" spans="1:38" x14ac:dyDescent="0.25">
      <c r="A18">
        <f>A17+1</f>
        <v>1</v>
      </c>
      <c r="B18">
        <f t="shared" ref="B18:B81" si="1">$F$5+$F$6*A18</f>
        <v>5.0000000000000001E-4</v>
      </c>
      <c r="C18">
        <v>-1.149</v>
      </c>
      <c r="D18">
        <v>0.85700639750000007</v>
      </c>
      <c r="E18">
        <v>2</v>
      </c>
      <c r="F18">
        <v>1950</v>
      </c>
      <c r="H18">
        <f t="shared" ref="H18:H81" si="2">F$8*$C25+D18</f>
        <v>0.68180639750000005</v>
      </c>
      <c r="I18">
        <f t="shared" ref="I18:I81" si="3">F$9*$C19</f>
        <v>-0.51919999999999999</v>
      </c>
      <c r="J18">
        <f t="shared" ref="J18:J81" si="4">H18*30.4*86400/(4180000*$F$3)</f>
        <v>8.5684469445818194E-3</v>
      </c>
      <c r="K18">
        <f t="shared" ref="K18:K81" si="5">I18*30.4*86400/(4180000*$F$3)</f>
        <v>-6.5249279999999993E-3</v>
      </c>
      <c r="L18">
        <f t="shared" ref="L18:L81" si="6">B18*30.4*86400/(4180000*$F$3)</f>
        <v>6.2836363636363633E-6</v>
      </c>
      <c r="M18">
        <f t="shared" ref="M18:M81" si="7">$F$4*(O17+$F$7)</f>
        <v>0.45008453119790548</v>
      </c>
      <c r="N18">
        <f t="shared" ref="N18:N81" si="8">M18*30.4*86400/(4180000*$F$3)</f>
        <v>5.6563350538907679E-3</v>
      </c>
      <c r="O18">
        <f t="shared" ref="O18:O81" si="9">O17+J18+K18-L18-N18</f>
        <v>7.1582462736363789E-2</v>
      </c>
      <c r="P18">
        <f t="shared" si="0"/>
        <v>-0.23172186630209457</v>
      </c>
      <c r="Q18">
        <v>-0.14566799999999999</v>
      </c>
      <c r="R18">
        <f t="shared" ref="R18:R81" si="10">AVERAGE(Q16:Q19)+$F$7</f>
        <v>-5.3048999999999999E-2</v>
      </c>
      <c r="S18">
        <f t="shared" ref="S18:S81" si="11">O18-R18</f>
        <v>0.12463146273636379</v>
      </c>
      <c r="T18">
        <v>-0.14276900000000001</v>
      </c>
      <c r="U18">
        <f t="shared" ref="U18:U81" si="12">AVERAGE(T16:T19)+$F$7</f>
        <v>-4.0189800000000012E-2</v>
      </c>
      <c r="V18">
        <f t="shared" ref="V18:V81" si="13">O18-U18</f>
        <v>0.1117722627363638</v>
      </c>
      <c r="W18">
        <f t="shared" ref="W18:W81" si="14">AL18+$W$12</f>
        <v>0.25881999999999999</v>
      </c>
      <c r="X18">
        <f t="shared" ref="X18:X81" si="15">O18-R18</f>
        <v>0.12463146273636379</v>
      </c>
      <c r="Y18">
        <f t="shared" ref="Y18:Y81" si="16">O18-T18</f>
        <v>0.2143514627363638</v>
      </c>
      <c r="AA18" s="6"/>
      <c r="AK18">
        <v>-0.14276900000000001</v>
      </c>
      <c r="AL18">
        <v>0.25881999999999999</v>
      </c>
    </row>
    <row r="19" spans="1:38" x14ac:dyDescent="0.25">
      <c r="A19">
        <f t="shared" ref="A19:A82" si="17">A18+1</f>
        <v>2</v>
      </c>
      <c r="B19">
        <f t="shared" si="1"/>
        <v>1E-3</v>
      </c>
      <c r="C19">
        <v>-1.298</v>
      </c>
      <c r="D19">
        <v>0.85393291000000004</v>
      </c>
      <c r="E19">
        <v>3</v>
      </c>
      <c r="F19">
        <v>1950</v>
      </c>
      <c r="H19">
        <f t="shared" si="2"/>
        <v>0.73333291</v>
      </c>
      <c r="I19">
        <f t="shared" si="3"/>
        <v>-0.4244</v>
      </c>
      <c r="J19">
        <f t="shared" si="4"/>
        <v>9.2159946798545458E-3</v>
      </c>
      <c r="K19">
        <f t="shared" si="5"/>
        <v>-5.3335505454545455E-3</v>
      </c>
      <c r="L19">
        <f t="shared" si="6"/>
        <v>1.2567272727272727E-5</v>
      </c>
      <c r="M19">
        <f t="shared" si="7"/>
        <v>0.43958914193545495</v>
      </c>
      <c r="N19">
        <f t="shared" si="8"/>
        <v>5.5244366346506625E-3</v>
      </c>
      <c r="O19">
        <f t="shared" si="9"/>
        <v>6.9927902963385843E-2</v>
      </c>
      <c r="P19">
        <f t="shared" si="0"/>
        <v>-0.29374376806454505</v>
      </c>
      <c r="Q19">
        <v>-0.136236</v>
      </c>
      <c r="R19">
        <f t="shared" si="10"/>
        <v>-6.0003750000000008E-2</v>
      </c>
      <c r="S19">
        <f t="shared" si="11"/>
        <v>0.12993165296338585</v>
      </c>
      <c r="T19">
        <v>-9.7015400000000002E-2</v>
      </c>
      <c r="U19">
        <f t="shared" si="12"/>
        <v>-3.8401100000000007E-2</v>
      </c>
      <c r="V19">
        <f t="shared" si="13"/>
        <v>0.10832900296338585</v>
      </c>
      <c r="W19">
        <f t="shared" si="14"/>
        <v>0.25167800000000001</v>
      </c>
      <c r="X19">
        <f t="shared" si="15"/>
        <v>0.12993165296338585</v>
      </c>
      <c r="Y19">
        <f t="shared" si="16"/>
        <v>0.16694330296338583</v>
      </c>
      <c r="AA19" s="6"/>
      <c r="AK19">
        <v>-9.7015400000000002E-2</v>
      </c>
      <c r="AL19">
        <v>0.25167800000000001</v>
      </c>
    </row>
    <row r="20" spans="1:38" x14ac:dyDescent="0.25">
      <c r="A20">
        <f t="shared" si="17"/>
        <v>3</v>
      </c>
      <c r="B20">
        <f t="shared" si="1"/>
        <v>1.5E-3</v>
      </c>
      <c r="C20">
        <v>-1.0609999999999999</v>
      </c>
      <c r="D20">
        <v>0.85085942250000013</v>
      </c>
      <c r="E20">
        <v>4</v>
      </c>
      <c r="F20">
        <v>1950</v>
      </c>
      <c r="H20">
        <f t="shared" si="2"/>
        <v>0.50375942250000016</v>
      </c>
      <c r="I20">
        <f t="shared" si="3"/>
        <v>-0.56640000000000001</v>
      </c>
      <c r="J20">
        <f t="shared" si="4"/>
        <v>6.3308820514909108E-3</v>
      </c>
      <c r="K20">
        <f t="shared" si="5"/>
        <v>-7.1181032727272728E-3</v>
      </c>
      <c r="L20">
        <f t="shared" si="6"/>
        <v>1.8850909090909092E-5</v>
      </c>
      <c r="M20">
        <f t="shared" si="7"/>
        <v>0.43479091859381896</v>
      </c>
      <c r="N20">
        <f t="shared" si="8"/>
        <v>5.4641360533099577E-3</v>
      </c>
      <c r="O20">
        <f t="shared" si="9"/>
        <v>6.36576947797486E-2</v>
      </c>
      <c r="P20">
        <f t="shared" si="0"/>
        <v>-6.89685039061812E-2</v>
      </c>
      <c r="Q20">
        <v>-0.16086800000000001</v>
      </c>
      <c r="R20">
        <f t="shared" si="10"/>
        <v>-5.8816500000000008E-2</v>
      </c>
      <c r="S20">
        <f t="shared" si="11"/>
        <v>0.12247419477974861</v>
      </c>
      <c r="T20">
        <v>-0.113035</v>
      </c>
      <c r="U20">
        <f t="shared" si="12"/>
        <v>-2.6259325E-2</v>
      </c>
      <c r="V20">
        <f t="shared" si="13"/>
        <v>8.99170197797486E-2</v>
      </c>
      <c r="W20">
        <f t="shared" si="14"/>
        <v>0.24642900000000001</v>
      </c>
      <c r="X20">
        <f t="shared" si="15"/>
        <v>0.12247419477974861</v>
      </c>
      <c r="Y20">
        <f t="shared" si="16"/>
        <v>0.17669269477974858</v>
      </c>
      <c r="AA20" s="6"/>
      <c r="AK20">
        <v>-0.113035</v>
      </c>
      <c r="AL20">
        <v>0.24642900000000001</v>
      </c>
    </row>
    <row r="21" spans="1:38" x14ac:dyDescent="0.25">
      <c r="A21">
        <f t="shared" si="17"/>
        <v>4</v>
      </c>
      <c r="B21">
        <f t="shared" si="1"/>
        <v>2E-3</v>
      </c>
      <c r="C21">
        <v>-1.4159999999999999</v>
      </c>
      <c r="D21">
        <v>0.8477859350000001</v>
      </c>
      <c r="E21">
        <v>5</v>
      </c>
      <c r="F21">
        <v>1950</v>
      </c>
      <c r="H21">
        <f t="shared" si="2"/>
        <v>0.4727859350000001</v>
      </c>
      <c r="I21">
        <f t="shared" si="3"/>
        <v>-0.54880000000000007</v>
      </c>
      <c r="J21">
        <f t="shared" si="4"/>
        <v>5.9416297867636381E-3</v>
      </c>
      <c r="K21">
        <f t="shared" si="5"/>
        <v>-6.8969192727272727E-3</v>
      </c>
      <c r="L21">
        <f t="shared" si="6"/>
        <v>2.5134545454545453E-5</v>
      </c>
      <c r="M21">
        <f t="shared" si="7"/>
        <v>0.41660731486127095</v>
      </c>
      <c r="N21">
        <f t="shared" si="8"/>
        <v>5.2356177460383723E-3</v>
      </c>
      <c r="O21">
        <f t="shared" si="9"/>
        <v>5.7441653002292058E-2</v>
      </c>
      <c r="P21">
        <f t="shared" si="0"/>
        <v>-5.6178620138729152E-2</v>
      </c>
      <c r="Q21">
        <v>-0.112494</v>
      </c>
      <c r="R21">
        <f t="shared" si="10"/>
        <v>-3.2675350000000006E-2</v>
      </c>
      <c r="S21">
        <f t="shared" si="11"/>
        <v>9.0117003002292057E-2</v>
      </c>
      <c r="T21">
        <v>-7.2217900000000002E-2</v>
      </c>
      <c r="U21">
        <f t="shared" si="12"/>
        <v>-4.6595250000000116E-3</v>
      </c>
      <c r="V21">
        <f t="shared" si="13"/>
        <v>6.2101178002292069E-2</v>
      </c>
      <c r="W21">
        <f t="shared" si="14"/>
        <v>0.238647</v>
      </c>
      <c r="X21">
        <f t="shared" si="15"/>
        <v>9.0117003002292057E-2</v>
      </c>
      <c r="Y21">
        <f t="shared" si="16"/>
        <v>0.12965955300229207</v>
      </c>
      <c r="AA21" s="6"/>
      <c r="AK21">
        <v>-7.2217900000000002E-2</v>
      </c>
      <c r="AL21">
        <v>0.238647</v>
      </c>
    </row>
    <row r="22" spans="1:38" x14ac:dyDescent="0.25">
      <c r="A22">
        <f t="shared" si="17"/>
        <v>5</v>
      </c>
      <c r="B22">
        <f t="shared" si="1"/>
        <v>2.5000000000000001E-3</v>
      </c>
      <c r="C22">
        <v>-1.3720000000000001</v>
      </c>
      <c r="D22">
        <v>0.84471244749999996</v>
      </c>
      <c r="E22">
        <v>6</v>
      </c>
      <c r="F22">
        <v>1950</v>
      </c>
      <c r="H22">
        <f t="shared" si="2"/>
        <v>0.52341244749999993</v>
      </c>
      <c r="I22">
        <f t="shared" si="3"/>
        <v>-0.53280000000000005</v>
      </c>
      <c r="J22">
        <f t="shared" si="4"/>
        <v>6.5778669765818171E-3</v>
      </c>
      <c r="K22">
        <f t="shared" si="5"/>
        <v>-6.6958429090909098E-3</v>
      </c>
      <c r="L22">
        <f t="shared" si="6"/>
        <v>3.1418181818181817E-5</v>
      </c>
      <c r="M22">
        <f t="shared" si="7"/>
        <v>0.39858079370664695</v>
      </c>
      <c r="N22">
        <f t="shared" si="8"/>
        <v>5.0090735383642613E-3</v>
      </c>
      <c r="O22">
        <f t="shared" si="9"/>
        <v>5.2283185349600518E-2</v>
      </c>
      <c r="P22">
        <f t="shared" si="0"/>
        <v>-0.12483165379335298</v>
      </c>
      <c r="Q22">
        <v>-4.1103399999999998E-2</v>
      </c>
      <c r="R22">
        <f t="shared" si="10"/>
        <v>-8.6499500000000035E-3</v>
      </c>
      <c r="S22">
        <f t="shared" si="11"/>
        <v>6.0933135349600522E-2</v>
      </c>
      <c r="T22">
        <v>-5.6369799999999998E-2</v>
      </c>
      <c r="U22">
        <f t="shared" si="12"/>
        <v>7.130000000000053E-4</v>
      </c>
      <c r="V22">
        <f t="shared" si="13"/>
        <v>5.1570185349600513E-2</v>
      </c>
      <c r="W22">
        <f t="shared" si="14"/>
        <v>0.241119</v>
      </c>
      <c r="X22">
        <f t="shared" si="15"/>
        <v>6.0933135349600522E-2</v>
      </c>
      <c r="Y22">
        <f t="shared" si="16"/>
        <v>0.10865298534960052</v>
      </c>
      <c r="AA22" s="6"/>
      <c r="AK22">
        <v>-5.6369799999999998E-2</v>
      </c>
      <c r="AL22">
        <v>0.241119</v>
      </c>
    </row>
    <row r="23" spans="1:38" x14ac:dyDescent="0.25">
      <c r="A23">
        <f t="shared" si="17"/>
        <v>6</v>
      </c>
      <c r="B23">
        <f t="shared" si="1"/>
        <v>3.0000000000000001E-3</v>
      </c>
      <c r="C23">
        <v>-1.3320000000000001</v>
      </c>
      <c r="D23">
        <v>0.84163896000000005</v>
      </c>
      <c r="E23">
        <v>7</v>
      </c>
      <c r="F23">
        <v>1950</v>
      </c>
      <c r="H23">
        <f t="shared" si="2"/>
        <v>0.48193896000000003</v>
      </c>
      <c r="I23">
        <f t="shared" si="3"/>
        <v>-0.4244</v>
      </c>
      <c r="J23">
        <f t="shared" si="4"/>
        <v>6.0566583482181821E-3</v>
      </c>
      <c r="K23">
        <f t="shared" si="5"/>
        <v>-5.3335505454545455E-3</v>
      </c>
      <c r="L23">
        <f t="shared" si="6"/>
        <v>3.7701818181818185E-5</v>
      </c>
      <c r="M23">
        <f t="shared" si="7"/>
        <v>0.38362123751384147</v>
      </c>
      <c r="N23">
        <f t="shared" si="8"/>
        <v>4.821072715810313E-3</v>
      </c>
      <c r="O23">
        <f t="shared" si="9"/>
        <v>4.8147518618372034E-2</v>
      </c>
      <c r="P23">
        <f t="shared" si="0"/>
        <v>-9.8317722486158554E-2</v>
      </c>
      <c r="Q23">
        <v>-4.0134400000000001E-2</v>
      </c>
      <c r="R23">
        <f t="shared" si="10"/>
        <v>1.5187224999999999E-2</v>
      </c>
      <c r="S23">
        <f t="shared" si="11"/>
        <v>3.2960293618372036E-2</v>
      </c>
      <c r="T23">
        <v>-7.5525300000000004E-2</v>
      </c>
      <c r="U23">
        <f t="shared" si="12"/>
        <v>1.3938975000000006E-2</v>
      </c>
      <c r="V23">
        <f t="shared" si="13"/>
        <v>3.4208543618372028E-2</v>
      </c>
      <c r="W23">
        <f t="shared" si="14"/>
        <v>0.248108</v>
      </c>
      <c r="X23">
        <f t="shared" si="15"/>
        <v>3.2960293618372036E-2</v>
      </c>
      <c r="Y23">
        <f t="shared" si="16"/>
        <v>0.12367281861837204</v>
      </c>
      <c r="AA23" s="6"/>
      <c r="AK23">
        <v>-7.5525300000000004E-2</v>
      </c>
      <c r="AL23">
        <v>0.248108</v>
      </c>
    </row>
    <row r="24" spans="1:38" x14ac:dyDescent="0.25">
      <c r="A24">
        <f t="shared" si="17"/>
        <v>7</v>
      </c>
      <c r="B24">
        <f t="shared" si="1"/>
        <v>3.5000000000000001E-3</v>
      </c>
      <c r="C24">
        <v>-1.0609999999999999</v>
      </c>
      <c r="D24">
        <v>0.8382816291666666</v>
      </c>
      <c r="E24">
        <v>8</v>
      </c>
      <c r="F24">
        <v>1950</v>
      </c>
      <c r="H24">
        <f t="shared" si="2"/>
        <v>0.47468162916666662</v>
      </c>
      <c r="I24">
        <f t="shared" si="3"/>
        <v>-0.2336</v>
      </c>
      <c r="J24">
        <f t="shared" si="4"/>
        <v>5.965453492363635E-3</v>
      </c>
      <c r="K24">
        <f t="shared" si="5"/>
        <v>-2.9357149090909087E-3</v>
      </c>
      <c r="L24">
        <f t="shared" si="6"/>
        <v>4.3985454545454539E-5</v>
      </c>
      <c r="M24">
        <f t="shared" si="7"/>
        <v>0.37162780399327888</v>
      </c>
      <c r="N24">
        <f t="shared" si="8"/>
        <v>4.6703479658209875E-3</v>
      </c>
      <c r="O24">
        <f t="shared" si="9"/>
        <v>4.6462923781278323E-2</v>
      </c>
      <c r="P24">
        <f t="shared" si="0"/>
        <v>-0.10305382517338774</v>
      </c>
      <c r="Q24">
        <v>-6.5519300000000003E-2</v>
      </c>
      <c r="R24">
        <f t="shared" si="10"/>
        <v>1.5840974999999993E-2</v>
      </c>
      <c r="S24">
        <f t="shared" si="11"/>
        <v>3.062194878127833E-2</v>
      </c>
      <c r="T24">
        <v>-6.01311E-2</v>
      </c>
      <c r="U24">
        <f t="shared" si="12"/>
        <v>1.3486450000000011E-2</v>
      </c>
      <c r="V24">
        <f t="shared" si="13"/>
        <v>3.2976473781278312E-2</v>
      </c>
      <c r="W24">
        <f t="shared" si="14"/>
        <v>0.231018</v>
      </c>
      <c r="X24">
        <f t="shared" si="15"/>
        <v>3.062194878127833E-2</v>
      </c>
      <c r="Y24">
        <f t="shared" si="16"/>
        <v>0.10659402378127833</v>
      </c>
      <c r="AA24" s="6"/>
      <c r="AK24">
        <v>-6.01311E-2</v>
      </c>
      <c r="AL24">
        <v>0.231018</v>
      </c>
    </row>
    <row r="25" spans="1:38" x14ac:dyDescent="0.25">
      <c r="A25">
        <f t="shared" si="17"/>
        <v>8</v>
      </c>
      <c r="B25">
        <f t="shared" si="1"/>
        <v>4.0000000000000001E-3</v>
      </c>
      <c r="C25">
        <v>-0.58399999999999996</v>
      </c>
      <c r="D25">
        <v>0.83492429833333348</v>
      </c>
      <c r="E25">
        <v>9</v>
      </c>
      <c r="F25">
        <v>1950</v>
      </c>
      <c r="H25">
        <f t="shared" si="2"/>
        <v>0.70322429833333344</v>
      </c>
      <c r="I25">
        <f t="shared" si="3"/>
        <v>-0.16080000000000003</v>
      </c>
      <c r="J25">
        <f t="shared" si="4"/>
        <v>8.8376115456000014E-3</v>
      </c>
      <c r="K25">
        <f t="shared" si="5"/>
        <v>-2.0208174545454545E-3</v>
      </c>
      <c r="L25">
        <f t="shared" si="6"/>
        <v>5.0269090909090906E-5</v>
      </c>
      <c r="M25">
        <f t="shared" si="7"/>
        <v>0.36674247896570711</v>
      </c>
      <c r="N25">
        <f t="shared" si="8"/>
        <v>4.6089527538381225E-3</v>
      </c>
      <c r="O25">
        <f t="shared" si="9"/>
        <v>4.8620496027585662E-2</v>
      </c>
      <c r="P25">
        <f t="shared" si="0"/>
        <v>-0.33648181936762633</v>
      </c>
      <c r="Q25">
        <v>-0.109879</v>
      </c>
      <c r="R25">
        <f t="shared" si="10"/>
        <v>-2.1424675000000004E-2</v>
      </c>
      <c r="S25">
        <f t="shared" si="11"/>
        <v>7.0045171027585673E-2</v>
      </c>
      <c r="T25">
        <v>-7.4027999999999997E-2</v>
      </c>
      <c r="U25">
        <f t="shared" si="12"/>
        <v>-2.479099999999998E-3</v>
      </c>
      <c r="V25">
        <f t="shared" si="13"/>
        <v>5.109959602758566E-2</v>
      </c>
      <c r="W25">
        <f t="shared" si="14"/>
        <v>0.235565</v>
      </c>
      <c r="X25">
        <f t="shared" si="15"/>
        <v>7.0045171027585673E-2</v>
      </c>
      <c r="Y25">
        <f t="shared" si="16"/>
        <v>0.12264849602758565</v>
      </c>
      <c r="AA25" s="6"/>
      <c r="AK25">
        <v>-7.4027999999999997E-2</v>
      </c>
      <c r="AL25">
        <v>0.235565</v>
      </c>
    </row>
    <row r="26" spans="1:38" x14ac:dyDescent="0.25">
      <c r="A26">
        <f t="shared" si="17"/>
        <v>9</v>
      </c>
      <c r="B26">
        <f t="shared" si="1"/>
        <v>4.5000000000000005E-3</v>
      </c>
      <c r="C26">
        <v>-0.40200000000000002</v>
      </c>
      <c r="D26">
        <v>0.83156696750000003</v>
      </c>
      <c r="E26">
        <v>10</v>
      </c>
      <c r="F26">
        <v>1950</v>
      </c>
      <c r="H26">
        <f t="shared" si="2"/>
        <v>0.74006696750000001</v>
      </c>
      <c r="I26">
        <f t="shared" si="3"/>
        <v>-0.46280000000000004</v>
      </c>
      <c r="J26">
        <f t="shared" si="4"/>
        <v>9.3006234170181813E-3</v>
      </c>
      <c r="K26">
        <f t="shared" si="5"/>
        <v>-5.8161338181818177E-3</v>
      </c>
      <c r="L26">
        <f t="shared" si="6"/>
        <v>5.6552727272727274E-5</v>
      </c>
      <c r="M26">
        <f t="shared" si="7"/>
        <v>0.37299943847999839</v>
      </c>
      <c r="N26">
        <f t="shared" si="8"/>
        <v>4.6875856704977252E-3</v>
      </c>
      <c r="O26">
        <f t="shared" si="9"/>
        <v>4.7360847228651574E-2</v>
      </c>
      <c r="P26">
        <f t="shared" si="0"/>
        <v>-0.36706752902000161</v>
      </c>
      <c r="Q26">
        <v>-0.190166</v>
      </c>
      <c r="R26">
        <f t="shared" si="10"/>
        <v>-6.1046575000000006E-2</v>
      </c>
      <c r="S26">
        <f t="shared" si="11"/>
        <v>0.10840742222865157</v>
      </c>
      <c r="T26">
        <v>-0.12023200000000001</v>
      </c>
      <c r="U26">
        <f t="shared" si="12"/>
        <v>-1.9374274999999996E-2</v>
      </c>
      <c r="V26">
        <f t="shared" si="13"/>
        <v>6.6735122228651578E-2</v>
      </c>
      <c r="W26">
        <f t="shared" si="14"/>
        <v>0.22647100000000001</v>
      </c>
      <c r="X26">
        <f t="shared" si="15"/>
        <v>0.10840742222865157</v>
      </c>
      <c r="Y26">
        <f t="shared" si="16"/>
        <v>0.16759284722865159</v>
      </c>
      <c r="AA26" s="6"/>
      <c r="AC26">
        <f>(2.53-1.38)/2.53</f>
        <v>0.45454545454545453</v>
      </c>
      <c r="AK26">
        <v>-0.12023200000000001</v>
      </c>
      <c r="AL26">
        <v>0.22647100000000001</v>
      </c>
    </row>
    <row r="27" spans="1:38" x14ac:dyDescent="0.25">
      <c r="A27">
        <f t="shared" si="17"/>
        <v>10</v>
      </c>
      <c r="B27">
        <f t="shared" si="1"/>
        <v>5.0000000000000001E-3</v>
      </c>
      <c r="C27">
        <v>-1.157</v>
      </c>
      <c r="D27">
        <v>0.82820963666666669</v>
      </c>
      <c r="E27">
        <v>11</v>
      </c>
      <c r="F27">
        <v>1950</v>
      </c>
      <c r="H27">
        <f t="shared" si="2"/>
        <v>0.95960963666666665</v>
      </c>
      <c r="I27">
        <f t="shared" si="3"/>
        <v>-0.5</v>
      </c>
      <c r="J27">
        <f t="shared" si="4"/>
        <v>1.205967601570909E-2</v>
      </c>
      <c r="K27">
        <f t="shared" si="5"/>
        <v>-6.2836363636363636E-3</v>
      </c>
      <c r="L27">
        <f t="shared" si="6"/>
        <v>6.2836363636363635E-5</v>
      </c>
      <c r="M27">
        <f t="shared" si="7"/>
        <v>0.36934645696308954</v>
      </c>
      <c r="N27">
        <f t="shared" si="8"/>
        <v>4.6416776555070448E-3</v>
      </c>
      <c r="O27">
        <f t="shared" si="9"/>
        <v>4.8432372861580891E-2</v>
      </c>
      <c r="P27">
        <f t="shared" si="0"/>
        <v>-0.59026317970357711</v>
      </c>
      <c r="Q27">
        <v>-0.19862199999999999</v>
      </c>
      <c r="R27">
        <f t="shared" si="10"/>
        <v>-0.1019135</v>
      </c>
      <c r="S27">
        <f t="shared" si="11"/>
        <v>0.15034587286158091</v>
      </c>
      <c r="T27">
        <v>-0.14310600000000001</v>
      </c>
      <c r="U27">
        <f t="shared" si="12"/>
        <v>-4.9242500000000008E-2</v>
      </c>
      <c r="V27">
        <f t="shared" si="13"/>
        <v>9.76748728615809E-2</v>
      </c>
      <c r="W27">
        <f t="shared" si="14"/>
        <v>0.22692899999999999</v>
      </c>
      <c r="X27">
        <f t="shared" si="15"/>
        <v>0.15034587286158091</v>
      </c>
      <c r="Y27">
        <f t="shared" si="16"/>
        <v>0.1915383728615809</v>
      </c>
      <c r="AA27" s="6"/>
      <c r="AK27">
        <v>-0.14310600000000001</v>
      </c>
      <c r="AL27">
        <v>0.22692899999999999</v>
      </c>
    </row>
    <row r="28" spans="1:38" x14ac:dyDescent="0.25">
      <c r="A28">
        <f t="shared" si="17"/>
        <v>11</v>
      </c>
      <c r="B28">
        <f t="shared" si="1"/>
        <v>5.4999999999999997E-3</v>
      </c>
      <c r="C28">
        <v>-1.25</v>
      </c>
      <c r="D28">
        <v>0.82485230583333335</v>
      </c>
      <c r="E28">
        <v>12</v>
      </c>
      <c r="F28">
        <v>1950</v>
      </c>
      <c r="H28">
        <f t="shared" si="2"/>
        <v>1.0393523058333334</v>
      </c>
      <c r="I28">
        <f t="shared" si="3"/>
        <v>-0.4284</v>
      </c>
      <c r="J28">
        <f t="shared" si="4"/>
        <v>1.3061823887127273E-2</v>
      </c>
      <c r="K28">
        <f t="shared" si="5"/>
        <v>-5.383819636363636E-3</v>
      </c>
      <c r="L28">
        <f t="shared" si="6"/>
        <v>6.9119999999999989E-5</v>
      </c>
      <c r="M28">
        <f t="shared" si="7"/>
        <v>0.37245388129858453</v>
      </c>
      <c r="N28">
        <f t="shared" si="8"/>
        <v>4.6807295046105753E-3</v>
      </c>
      <c r="O28">
        <f t="shared" si="9"/>
        <v>5.1360527607733956E-2</v>
      </c>
      <c r="P28">
        <f t="shared" si="0"/>
        <v>-0.6668984245347489</v>
      </c>
      <c r="Q28">
        <v>-0.228987</v>
      </c>
      <c r="R28">
        <f t="shared" si="10"/>
        <v>-0.12106974999999999</v>
      </c>
      <c r="S28">
        <f t="shared" si="11"/>
        <v>0.17243027760773394</v>
      </c>
      <c r="T28">
        <v>-0.17960400000000001</v>
      </c>
      <c r="U28">
        <f t="shared" si="12"/>
        <v>-6.6022000000000011E-2</v>
      </c>
      <c r="V28">
        <f t="shared" si="13"/>
        <v>0.11738252760773396</v>
      </c>
      <c r="W28">
        <f t="shared" si="14"/>
        <v>0.23272699999999999</v>
      </c>
      <c r="X28">
        <f t="shared" si="15"/>
        <v>0.17243027760773394</v>
      </c>
      <c r="Y28">
        <f t="shared" si="16"/>
        <v>0.23096452760773398</v>
      </c>
      <c r="AA28" s="6"/>
      <c r="AK28">
        <v>-0.17960400000000001</v>
      </c>
      <c r="AL28">
        <v>0.23272699999999999</v>
      </c>
    </row>
    <row r="29" spans="1:38" x14ac:dyDescent="0.25">
      <c r="A29">
        <f t="shared" si="17"/>
        <v>12</v>
      </c>
      <c r="B29">
        <f t="shared" si="1"/>
        <v>6.0000000000000001E-3</v>
      </c>
      <c r="C29">
        <v>-1.071</v>
      </c>
      <c r="D29">
        <v>0.82149497499999991</v>
      </c>
      <c r="E29">
        <v>1</v>
      </c>
      <c r="F29">
        <v>1951</v>
      </c>
      <c r="H29">
        <f t="shared" si="2"/>
        <v>1.075594975</v>
      </c>
      <c r="I29">
        <f t="shared" si="3"/>
        <v>-0.47960000000000003</v>
      </c>
      <c r="J29">
        <f t="shared" si="4"/>
        <v>1.3517295394909092E-2</v>
      </c>
      <c r="K29">
        <f t="shared" si="5"/>
        <v>-6.0272640000000001E-3</v>
      </c>
      <c r="L29">
        <f t="shared" si="6"/>
        <v>7.540363636363637E-5</v>
      </c>
      <c r="M29">
        <f t="shared" si="7"/>
        <v>0.38094553006242843</v>
      </c>
      <c r="N29">
        <f t="shared" si="8"/>
        <v>4.7874463705300093E-3</v>
      </c>
      <c r="O29">
        <f t="shared" si="9"/>
        <v>5.3987708995749409E-2</v>
      </c>
      <c r="P29">
        <f t="shared" si="0"/>
        <v>-0.69464944493757153</v>
      </c>
      <c r="Q29">
        <v>-0.186504</v>
      </c>
      <c r="R29">
        <f t="shared" si="10"/>
        <v>-0.1226955</v>
      </c>
      <c r="S29">
        <f t="shared" si="11"/>
        <v>0.17668320899574941</v>
      </c>
      <c r="T29">
        <v>-0.14114599999999999</v>
      </c>
      <c r="U29">
        <f t="shared" si="12"/>
        <v>-7.5103750000000011E-2</v>
      </c>
      <c r="V29">
        <f t="shared" si="13"/>
        <v>0.12909145899574942</v>
      </c>
      <c r="W29">
        <f t="shared" si="14"/>
        <v>0.242371</v>
      </c>
      <c r="X29">
        <f t="shared" si="15"/>
        <v>0.17668320899574941</v>
      </c>
      <c r="Y29">
        <f t="shared" si="16"/>
        <v>0.19513370899574939</v>
      </c>
      <c r="AA29" s="6"/>
      <c r="AK29">
        <v>-0.14114599999999999</v>
      </c>
      <c r="AL29">
        <v>0.242371</v>
      </c>
    </row>
    <row r="30" spans="1:38" ht="21" x14ac:dyDescent="0.35">
      <c r="A30">
        <f t="shared" si="17"/>
        <v>13</v>
      </c>
      <c r="B30">
        <f t="shared" si="1"/>
        <v>6.5000000000000006E-3</v>
      </c>
      <c r="C30">
        <v>-1.1990000000000001</v>
      </c>
      <c r="D30">
        <v>0.81813764416666679</v>
      </c>
      <c r="E30">
        <v>2</v>
      </c>
      <c r="F30">
        <v>1951</v>
      </c>
      <c r="H30">
        <f t="shared" si="2"/>
        <v>1.0488376441666667</v>
      </c>
      <c r="I30">
        <f t="shared" si="3"/>
        <v>-0.48480000000000001</v>
      </c>
      <c r="J30">
        <f t="shared" si="4"/>
        <v>1.3181028720872729E-2</v>
      </c>
      <c r="K30">
        <f t="shared" si="5"/>
        <v>-6.0926138181818176E-3</v>
      </c>
      <c r="L30">
        <f t="shared" si="6"/>
        <v>8.1687272727272724E-5</v>
      </c>
      <c r="M30">
        <f t="shared" si="7"/>
        <v>0.38856435608767326</v>
      </c>
      <c r="N30">
        <f t="shared" si="8"/>
        <v>4.8831942350509045E-3</v>
      </c>
      <c r="O30">
        <f t="shared" si="9"/>
        <v>5.6111242390662147E-2</v>
      </c>
      <c r="P30">
        <f t="shared" si="0"/>
        <v>-0.66027328807899344</v>
      </c>
      <c r="Q30">
        <v>-0.19666900000000001</v>
      </c>
      <c r="R30">
        <f t="shared" si="10"/>
        <v>-0.11323875000000001</v>
      </c>
      <c r="S30">
        <f t="shared" si="11"/>
        <v>0.16934999239066217</v>
      </c>
      <c r="T30">
        <v>-0.156559</v>
      </c>
      <c r="U30">
        <f t="shared" si="12"/>
        <v>-7.5995999999999994E-2</v>
      </c>
      <c r="V30">
        <f t="shared" si="13"/>
        <v>0.13210724239066213</v>
      </c>
      <c r="W30">
        <f t="shared" si="14"/>
        <v>0.23422200000000001</v>
      </c>
      <c r="X30">
        <f t="shared" si="15"/>
        <v>0.16934999239066217</v>
      </c>
      <c r="Y30">
        <f t="shared" si="16"/>
        <v>0.21267024239066215</v>
      </c>
      <c r="AA30" s="6"/>
      <c r="AB30" s="1"/>
      <c r="AC30" s="7"/>
      <c r="AK30">
        <v>-0.156559</v>
      </c>
      <c r="AL30">
        <v>0.23422200000000001</v>
      </c>
    </row>
    <row r="31" spans="1:38" ht="21" x14ac:dyDescent="0.35">
      <c r="A31">
        <f t="shared" si="17"/>
        <v>14</v>
      </c>
      <c r="B31">
        <f t="shared" si="1"/>
        <v>7.0000000000000001E-3</v>
      </c>
      <c r="C31">
        <v>-1.212</v>
      </c>
      <c r="D31">
        <v>0.81478031333333334</v>
      </c>
      <c r="E31">
        <v>3</v>
      </c>
      <c r="F31">
        <v>1951</v>
      </c>
      <c r="H31">
        <f t="shared" si="2"/>
        <v>1.0376803133333334</v>
      </c>
      <c r="I31">
        <f t="shared" si="3"/>
        <v>-0.17560000000000001</v>
      </c>
      <c r="J31">
        <f t="shared" si="4"/>
        <v>1.3040811501381819E-2</v>
      </c>
      <c r="K31">
        <f t="shared" si="5"/>
        <v>-2.2068130909090908E-3</v>
      </c>
      <c r="L31">
        <f t="shared" si="6"/>
        <v>8.7970909090909078E-5</v>
      </c>
      <c r="M31">
        <f t="shared" si="7"/>
        <v>0.39472260293292016</v>
      </c>
      <c r="N31">
        <f t="shared" si="8"/>
        <v>4.9605866026769894E-3</v>
      </c>
      <c r="O31">
        <f t="shared" si="9"/>
        <v>6.189668328936699E-2</v>
      </c>
      <c r="P31">
        <f t="shared" si="0"/>
        <v>-0.64295771040041327</v>
      </c>
      <c r="Q31">
        <v>-0.16079499999999999</v>
      </c>
      <c r="R31">
        <f t="shared" si="10"/>
        <v>-9.1708499999999984E-2</v>
      </c>
      <c r="S31">
        <f t="shared" si="11"/>
        <v>0.15360518328936698</v>
      </c>
      <c r="T31">
        <v>-0.146675</v>
      </c>
      <c r="U31">
        <f t="shared" si="12"/>
        <v>-5.7688749999999997E-2</v>
      </c>
      <c r="V31">
        <f t="shared" si="13"/>
        <v>0.11958543328936699</v>
      </c>
      <c r="W31">
        <f t="shared" si="14"/>
        <v>0.21579000000000001</v>
      </c>
      <c r="X31">
        <f t="shared" si="15"/>
        <v>0.15360518328936698</v>
      </c>
      <c r="Y31">
        <f t="shared" si="16"/>
        <v>0.20857168328936698</v>
      </c>
      <c r="AA31" s="6"/>
      <c r="AC31" s="8"/>
      <c r="AK31">
        <v>-0.146675</v>
      </c>
      <c r="AL31">
        <v>0.21579000000000001</v>
      </c>
    </row>
    <row r="32" spans="1:38" x14ac:dyDescent="0.25">
      <c r="A32">
        <f t="shared" si="17"/>
        <v>15</v>
      </c>
      <c r="B32">
        <f t="shared" si="1"/>
        <v>7.4999999999999997E-3</v>
      </c>
      <c r="C32">
        <v>-0.439</v>
      </c>
      <c r="D32">
        <v>0.81142298249999989</v>
      </c>
      <c r="E32">
        <v>4</v>
      </c>
      <c r="F32">
        <v>1951</v>
      </c>
      <c r="H32">
        <f t="shared" si="2"/>
        <v>1.0280229824999998</v>
      </c>
      <c r="I32">
        <f t="shared" si="3"/>
        <v>-0.122</v>
      </c>
      <c r="J32">
        <f t="shared" si="4"/>
        <v>1.2919445190981815E-2</v>
      </c>
      <c r="K32">
        <f t="shared" si="5"/>
        <v>-1.5332072727272724E-3</v>
      </c>
      <c r="L32">
        <f t="shared" si="6"/>
        <v>9.4254545454545445E-5</v>
      </c>
      <c r="M32">
        <f t="shared" si="7"/>
        <v>0.41150038153916429</v>
      </c>
      <c r="N32">
        <f t="shared" si="8"/>
        <v>5.1714375221794603E-3</v>
      </c>
      <c r="O32">
        <f t="shared" si="9"/>
        <v>6.8017229139987534E-2</v>
      </c>
      <c r="P32">
        <f t="shared" si="0"/>
        <v>-0.61652260096083555</v>
      </c>
      <c r="Q32">
        <v>-0.14286599999999999</v>
      </c>
      <c r="R32">
        <f t="shared" si="10"/>
        <v>-6.9175649999999991E-2</v>
      </c>
      <c r="S32">
        <f t="shared" si="11"/>
        <v>0.13719287913998751</v>
      </c>
      <c r="T32">
        <v>-0.106375</v>
      </c>
      <c r="U32">
        <f t="shared" si="12"/>
        <v>-2.1779499999999993E-2</v>
      </c>
      <c r="V32">
        <f t="shared" si="13"/>
        <v>8.9796729139987527E-2</v>
      </c>
      <c r="W32">
        <f t="shared" si="14"/>
        <v>0.21884200000000001</v>
      </c>
      <c r="X32">
        <f t="shared" si="15"/>
        <v>0.13719287913998751</v>
      </c>
      <c r="Y32">
        <f t="shared" si="16"/>
        <v>0.17439222913998753</v>
      </c>
      <c r="AA32" s="6"/>
      <c r="AK32">
        <v>-0.106375</v>
      </c>
      <c r="AL32">
        <v>0.21884200000000001</v>
      </c>
    </row>
    <row r="33" spans="1:38" x14ac:dyDescent="0.25">
      <c r="A33">
        <f t="shared" si="17"/>
        <v>16</v>
      </c>
      <c r="B33">
        <f t="shared" si="1"/>
        <v>8.0000000000000002E-3</v>
      </c>
      <c r="C33">
        <v>-0.30499999999999999</v>
      </c>
      <c r="D33">
        <v>0.80806565166666655</v>
      </c>
      <c r="E33">
        <v>5</v>
      </c>
      <c r="F33">
        <v>1951</v>
      </c>
      <c r="H33">
        <f t="shared" si="2"/>
        <v>0.94786565166666659</v>
      </c>
      <c r="I33">
        <f t="shared" si="3"/>
        <v>0.17520000000000002</v>
      </c>
      <c r="J33">
        <f t="shared" si="4"/>
        <v>1.1912086153309088E-2</v>
      </c>
      <c r="K33">
        <f t="shared" si="5"/>
        <v>2.2017861818181819E-3</v>
      </c>
      <c r="L33">
        <f t="shared" si="6"/>
        <v>1.0053818181818181E-4</v>
      </c>
      <c r="M33">
        <f t="shared" si="7"/>
        <v>0.42924996450596387</v>
      </c>
      <c r="N33">
        <f t="shared" si="8"/>
        <v>5.3945013721185854E-3</v>
      </c>
      <c r="O33">
        <f t="shared" si="9"/>
        <v>7.6636061921178042E-2</v>
      </c>
      <c r="P33">
        <f t="shared" si="0"/>
        <v>-0.51861568716070272</v>
      </c>
      <c r="Q33">
        <v>-9.6372600000000003E-2</v>
      </c>
      <c r="R33">
        <f t="shared" si="10"/>
        <v>-1.6772099999999998E-2</v>
      </c>
      <c r="S33">
        <f t="shared" si="11"/>
        <v>9.340816192117804E-2</v>
      </c>
      <c r="T33">
        <v>2.4910000000000002E-3</v>
      </c>
      <c r="U33">
        <f t="shared" si="12"/>
        <v>3.6882925000000011E-2</v>
      </c>
      <c r="V33">
        <f t="shared" si="13"/>
        <v>3.9753136921178031E-2</v>
      </c>
      <c r="W33">
        <f t="shared" si="14"/>
        <v>0.22341900000000001</v>
      </c>
      <c r="X33">
        <f t="shared" si="15"/>
        <v>9.340816192117804E-2</v>
      </c>
      <c r="Y33">
        <f t="shared" si="16"/>
        <v>7.4145061921178035E-2</v>
      </c>
      <c r="AA33" s="6"/>
      <c r="AK33">
        <v>2.4910000000000002E-3</v>
      </c>
      <c r="AL33">
        <v>0.22341900000000001</v>
      </c>
    </row>
    <row r="34" spans="1:38" x14ac:dyDescent="0.25">
      <c r="A34">
        <f t="shared" si="17"/>
        <v>17</v>
      </c>
      <c r="B34">
        <f t="shared" si="1"/>
        <v>8.5000000000000006E-3</v>
      </c>
      <c r="C34">
        <v>0.438</v>
      </c>
      <c r="D34">
        <v>0.80470832083333332</v>
      </c>
      <c r="E34">
        <v>6</v>
      </c>
      <c r="F34">
        <v>1951</v>
      </c>
      <c r="H34">
        <f t="shared" si="2"/>
        <v>0.92560832083333333</v>
      </c>
      <c r="I34">
        <f t="shared" si="3"/>
        <v>0.28599999999999998</v>
      </c>
      <c r="J34">
        <f t="shared" si="4"/>
        <v>1.1632372206545455E-2</v>
      </c>
      <c r="K34">
        <f t="shared" si="5"/>
        <v>3.594239999999999E-3</v>
      </c>
      <c r="L34">
        <f t="shared" si="6"/>
        <v>1.0682181818181819E-4</v>
      </c>
      <c r="M34">
        <f t="shared" si="7"/>
        <v>0.45424457957141628</v>
      </c>
      <c r="N34">
        <f t="shared" si="8"/>
        <v>5.7086155163593262E-3</v>
      </c>
      <c r="O34">
        <f t="shared" si="9"/>
        <v>8.6047236793182338E-2</v>
      </c>
      <c r="P34">
        <f t="shared" si="0"/>
        <v>-0.47136374126191705</v>
      </c>
      <c r="Q34">
        <v>1.29452E-2</v>
      </c>
      <c r="R34">
        <f t="shared" si="10"/>
        <v>4.0005800000000001E-2</v>
      </c>
      <c r="S34">
        <f t="shared" si="11"/>
        <v>4.6041436793182337E-2</v>
      </c>
      <c r="T34">
        <v>7.8090699999999999E-2</v>
      </c>
      <c r="U34">
        <f t="shared" si="12"/>
        <v>0.104797925</v>
      </c>
      <c r="V34">
        <f t="shared" si="13"/>
        <v>-1.8750688206817662E-2</v>
      </c>
      <c r="W34">
        <f t="shared" si="14"/>
        <v>0.22680700000000001</v>
      </c>
      <c r="X34">
        <f t="shared" si="15"/>
        <v>4.6041436793182337E-2</v>
      </c>
      <c r="Y34">
        <f t="shared" si="16"/>
        <v>7.9565367931823394E-3</v>
      </c>
      <c r="AA34" s="6"/>
      <c r="AK34">
        <v>7.8090699999999999E-2</v>
      </c>
      <c r="AL34">
        <v>0.22680700000000001</v>
      </c>
    </row>
    <row r="35" spans="1:38" x14ac:dyDescent="0.25">
      <c r="A35">
        <f t="shared" si="17"/>
        <v>18</v>
      </c>
      <c r="B35">
        <f t="shared" si="1"/>
        <v>9.0000000000000011E-3</v>
      </c>
      <c r="C35">
        <v>0.71499999999999997</v>
      </c>
      <c r="D35">
        <v>0.80135098999999999</v>
      </c>
      <c r="E35">
        <v>7</v>
      </c>
      <c r="F35">
        <v>1951</v>
      </c>
      <c r="H35">
        <f t="shared" si="2"/>
        <v>0.83735099000000002</v>
      </c>
      <c r="I35">
        <f t="shared" si="3"/>
        <v>0.33879999999999999</v>
      </c>
      <c r="J35">
        <f t="shared" si="4"/>
        <v>1.0523218259781817E-2</v>
      </c>
      <c r="K35">
        <f t="shared" si="5"/>
        <v>4.2577919999999998E-3</v>
      </c>
      <c r="L35">
        <f t="shared" si="6"/>
        <v>1.1310545454545455E-4</v>
      </c>
      <c r="M35">
        <f t="shared" si="7"/>
        <v>0.48153698670022876</v>
      </c>
      <c r="N35">
        <f t="shared" si="8"/>
        <v>6.0516066401308738E-3</v>
      </c>
      <c r="O35">
        <f t="shared" si="9"/>
        <v>9.4663534958287818E-2</v>
      </c>
      <c r="P35">
        <f t="shared" si="0"/>
        <v>-0.35581400329977125</v>
      </c>
      <c r="Q35">
        <v>6.6316600000000003E-2</v>
      </c>
      <c r="R35">
        <f t="shared" si="10"/>
        <v>8.6227024999999999E-2</v>
      </c>
      <c r="S35">
        <f t="shared" si="11"/>
        <v>8.4365099582878189E-3</v>
      </c>
      <c r="T35">
        <v>0.124985</v>
      </c>
      <c r="U35">
        <f t="shared" si="12"/>
        <v>0.155226375</v>
      </c>
      <c r="V35">
        <f t="shared" si="13"/>
        <v>-6.0562840041712182E-2</v>
      </c>
      <c r="W35">
        <f t="shared" si="14"/>
        <v>0.23791499999999999</v>
      </c>
      <c r="X35">
        <f t="shared" si="15"/>
        <v>8.4365099582878189E-3</v>
      </c>
      <c r="Y35">
        <f t="shared" si="16"/>
        <v>-3.0321465041712181E-2</v>
      </c>
      <c r="AA35" s="6"/>
      <c r="AK35">
        <v>0.124985</v>
      </c>
      <c r="AL35">
        <v>0.23791499999999999</v>
      </c>
    </row>
    <row r="36" spans="1:38" x14ac:dyDescent="0.25">
      <c r="A36">
        <f t="shared" si="17"/>
        <v>19</v>
      </c>
      <c r="B36">
        <f t="shared" si="1"/>
        <v>9.4999999999999998E-3</v>
      </c>
      <c r="C36">
        <v>0.84699999999999998</v>
      </c>
      <c r="D36">
        <v>0.79843090416666662</v>
      </c>
      <c r="E36">
        <v>8</v>
      </c>
      <c r="F36">
        <v>1951</v>
      </c>
      <c r="H36">
        <f t="shared" si="2"/>
        <v>0.81583090416666659</v>
      </c>
      <c r="I36">
        <f t="shared" si="3"/>
        <v>0.30760000000000004</v>
      </c>
      <c r="J36">
        <f t="shared" si="4"/>
        <v>1.0252769471999998E-2</v>
      </c>
      <c r="K36">
        <f t="shared" si="5"/>
        <v>3.8656930909090918E-3</v>
      </c>
      <c r="L36">
        <f t="shared" si="6"/>
        <v>1.193890909090909E-4</v>
      </c>
      <c r="M36">
        <f t="shared" si="7"/>
        <v>0.50652425137903467</v>
      </c>
      <c r="N36">
        <f t="shared" si="8"/>
        <v>6.3656284100579779E-3</v>
      </c>
      <c r="O36">
        <f t="shared" si="9"/>
        <v>0.10229698002022984</v>
      </c>
      <c r="P36">
        <f t="shared" si="0"/>
        <v>-0.30930665278763192</v>
      </c>
      <c r="Q36">
        <v>4.2018899999999998E-2</v>
      </c>
      <c r="R36">
        <f t="shared" si="10"/>
        <v>0.11322555000000001</v>
      </c>
      <c r="S36">
        <f t="shared" si="11"/>
        <v>-1.0928569979770167E-2</v>
      </c>
      <c r="T36">
        <v>9.5338800000000001E-2</v>
      </c>
      <c r="U36">
        <f t="shared" si="12"/>
        <v>0.17010177500000001</v>
      </c>
      <c r="V36">
        <f t="shared" si="13"/>
        <v>-6.7804794979770169E-2</v>
      </c>
      <c r="W36">
        <f t="shared" si="14"/>
        <v>0.23300199999999999</v>
      </c>
      <c r="X36">
        <f t="shared" si="15"/>
        <v>-1.0928569979770167E-2</v>
      </c>
      <c r="Y36">
        <f t="shared" si="16"/>
        <v>6.9581800202298399E-3</v>
      </c>
      <c r="AA36" s="6"/>
      <c r="AK36">
        <v>9.5338800000000001E-2</v>
      </c>
      <c r="AL36">
        <v>0.23300199999999999</v>
      </c>
    </row>
    <row r="37" spans="1:38" x14ac:dyDescent="0.25">
      <c r="A37">
        <f t="shared" si="17"/>
        <v>20</v>
      </c>
      <c r="B37">
        <f t="shared" si="1"/>
        <v>0.01</v>
      </c>
      <c r="C37">
        <v>0.76900000000000002</v>
      </c>
      <c r="D37">
        <v>0.79551081833333326</v>
      </c>
      <c r="E37">
        <v>9</v>
      </c>
      <c r="F37">
        <v>1951</v>
      </c>
      <c r="H37">
        <f t="shared" si="2"/>
        <v>0.8726108183333332</v>
      </c>
      <c r="I37">
        <f t="shared" si="3"/>
        <v>0.29720000000000002</v>
      </c>
      <c r="J37">
        <f t="shared" si="4"/>
        <v>1.0966338138763635E-2</v>
      </c>
      <c r="K37">
        <f t="shared" si="5"/>
        <v>3.7349934545454545E-3</v>
      </c>
      <c r="L37">
        <f t="shared" si="6"/>
        <v>1.2567272727272727E-4</v>
      </c>
      <c r="M37">
        <f t="shared" si="7"/>
        <v>0.52866124205866649</v>
      </c>
      <c r="N37">
        <f t="shared" si="8"/>
        <v>6.6438300092900035E-3</v>
      </c>
      <c r="O37">
        <f t="shared" si="9"/>
        <v>0.1102288088769762</v>
      </c>
      <c r="P37">
        <f t="shared" si="0"/>
        <v>-0.34394957627466671</v>
      </c>
      <c r="Q37">
        <v>1.16215E-2</v>
      </c>
      <c r="R37">
        <f t="shared" si="10"/>
        <v>0.11588535</v>
      </c>
      <c r="S37">
        <f t="shared" si="11"/>
        <v>-5.6565411230238005E-3</v>
      </c>
      <c r="T37">
        <v>6.1992600000000002E-2</v>
      </c>
      <c r="U37">
        <f t="shared" si="12"/>
        <v>0.170238625</v>
      </c>
      <c r="V37">
        <f t="shared" si="13"/>
        <v>-6.0009816123023807E-2</v>
      </c>
      <c r="W37">
        <f t="shared" si="14"/>
        <v>0.240173</v>
      </c>
      <c r="X37">
        <f t="shared" si="15"/>
        <v>-5.6565411230238005E-3</v>
      </c>
      <c r="Y37">
        <f t="shared" si="16"/>
        <v>4.8236208876976196E-2</v>
      </c>
      <c r="AA37" s="6"/>
      <c r="AK37">
        <v>6.1992600000000002E-2</v>
      </c>
      <c r="AL37">
        <v>0.240173</v>
      </c>
    </row>
    <row r="38" spans="1:38" x14ac:dyDescent="0.25">
      <c r="A38">
        <f t="shared" si="17"/>
        <v>21</v>
      </c>
      <c r="B38">
        <f t="shared" si="1"/>
        <v>1.0500000000000001E-2</v>
      </c>
      <c r="C38">
        <v>0.74299999999999999</v>
      </c>
      <c r="D38">
        <v>0.79259073249999989</v>
      </c>
      <c r="E38">
        <v>10</v>
      </c>
      <c r="F38">
        <v>1951</v>
      </c>
      <c r="H38">
        <f t="shared" si="2"/>
        <v>0.7058907324999999</v>
      </c>
      <c r="I38">
        <f t="shared" si="3"/>
        <v>0.2888</v>
      </c>
      <c r="J38">
        <f t="shared" si="4"/>
        <v>8.8711213509818157E-3</v>
      </c>
      <c r="K38">
        <f t="shared" si="5"/>
        <v>3.6294283636363633E-3</v>
      </c>
      <c r="L38">
        <f t="shared" si="6"/>
        <v>1.3195636363636364E-4</v>
      </c>
      <c r="M38">
        <f t="shared" si="7"/>
        <v>0.55166354574323095</v>
      </c>
      <c r="N38">
        <f t="shared" si="8"/>
        <v>6.9329062330494773E-3</v>
      </c>
      <c r="O38">
        <f t="shared" si="9"/>
        <v>0.11566449599490854</v>
      </c>
      <c r="P38">
        <f t="shared" si="0"/>
        <v>-0.15422718675676894</v>
      </c>
      <c r="Q38">
        <v>2.3584399999999998E-2</v>
      </c>
      <c r="R38">
        <f t="shared" si="10"/>
        <v>9.935817525E-2</v>
      </c>
      <c r="S38">
        <f t="shared" si="11"/>
        <v>1.6306320744908537E-2</v>
      </c>
      <c r="T38">
        <v>7.8638100000000002E-2</v>
      </c>
      <c r="U38">
        <f t="shared" si="12"/>
        <v>0.13951832750000001</v>
      </c>
      <c r="V38">
        <f t="shared" si="13"/>
        <v>-2.3853831505091475E-2</v>
      </c>
      <c r="W38">
        <f t="shared" si="14"/>
        <v>0.25006099999999998</v>
      </c>
      <c r="X38">
        <f t="shared" si="15"/>
        <v>1.6306320744908537E-2</v>
      </c>
      <c r="Y38">
        <f t="shared" si="16"/>
        <v>3.7026395994908534E-2</v>
      </c>
      <c r="AA38" s="6"/>
      <c r="AK38">
        <v>7.8638100000000002E-2</v>
      </c>
      <c r="AL38">
        <v>0.25006099999999998</v>
      </c>
    </row>
    <row r="39" spans="1:38" x14ac:dyDescent="0.25">
      <c r="A39">
        <f t="shared" si="17"/>
        <v>22</v>
      </c>
      <c r="B39">
        <f t="shared" si="1"/>
        <v>1.0999999999999999E-2</v>
      </c>
      <c r="C39">
        <v>0.72199999999999998</v>
      </c>
      <c r="D39">
        <v>0.78967064666666664</v>
      </c>
      <c r="E39">
        <v>11</v>
      </c>
      <c r="F39">
        <v>1951</v>
      </c>
      <c r="H39">
        <f t="shared" si="2"/>
        <v>0.5925706466666667</v>
      </c>
      <c r="I39">
        <f t="shared" si="3"/>
        <v>0.18640000000000001</v>
      </c>
      <c r="J39">
        <f t="shared" si="4"/>
        <v>7.4469969268363629E-3</v>
      </c>
      <c r="K39">
        <f t="shared" si="5"/>
        <v>2.3425396363636365E-3</v>
      </c>
      <c r="L39">
        <f t="shared" si="6"/>
        <v>1.3823999999999998E-4</v>
      </c>
      <c r="M39">
        <f t="shared" si="7"/>
        <v>0.56742703838523478</v>
      </c>
      <c r="N39">
        <f t="shared" si="8"/>
        <v>7.1310103442158964E-3</v>
      </c>
      <c r="O39">
        <f t="shared" si="9"/>
        <v>0.11818478221389264</v>
      </c>
      <c r="P39">
        <f t="shared" si="0"/>
        <v>-2.5143608281431917E-2</v>
      </c>
      <c r="Q39">
        <v>2.07901E-4</v>
      </c>
      <c r="R39">
        <f t="shared" si="10"/>
        <v>9.884937525000001E-2</v>
      </c>
      <c r="S39">
        <f t="shared" si="11"/>
        <v>1.9335406963892632E-2</v>
      </c>
      <c r="T39">
        <v>2.1038099999999998E-3</v>
      </c>
      <c r="U39">
        <f t="shared" si="12"/>
        <v>0.1205502275</v>
      </c>
      <c r="V39">
        <f t="shared" si="13"/>
        <v>-2.3654452861073538E-3</v>
      </c>
      <c r="W39">
        <f t="shared" si="14"/>
        <v>0.250031</v>
      </c>
      <c r="X39">
        <f t="shared" si="15"/>
        <v>1.9335406963892632E-2</v>
      </c>
      <c r="Y39">
        <f t="shared" si="16"/>
        <v>0.11608097221389264</v>
      </c>
      <c r="AA39" s="6"/>
      <c r="AK39">
        <v>2.1038099999999998E-3</v>
      </c>
      <c r="AL39">
        <v>0.250031</v>
      </c>
    </row>
    <row r="40" spans="1:38" x14ac:dyDescent="0.25">
      <c r="A40">
        <f t="shared" si="17"/>
        <v>23</v>
      </c>
      <c r="B40">
        <f t="shared" si="1"/>
        <v>1.15E-2</v>
      </c>
      <c r="C40">
        <v>0.46600000000000003</v>
      </c>
      <c r="D40">
        <v>0.78675056083333328</v>
      </c>
      <c r="E40">
        <v>12</v>
      </c>
      <c r="F40">
        <v>1951</v>
      </c>
      <c r="H40">
        <f t="shared" si="2"/>
        <v>0.71025056083333327</v>
      </c>
      <c r="I40">
        <f t="shared" si="3"/>
        <v>0.16120000000000001</v>
      </c>
      <c r="J40">
        <f t="shared" si="4"/>
        <v>8.9259125026909074E-3</v>
      </c>
      <c r="K40">
        <f t="shared" si="5"/>
        <v>2.0258443636363638E-3</v>
      </c>
      <c r="L40">
        <f t="shared" si="6"/>
        <v>1.4452363636363635E-4</v>
      </c>
      <c r="M40">
        <f t="shared" si="7"/>
        <v>0.57473586842028856</v>
      </c>
      <c r="N40">
        <f t="shared" si="8"/>
        <v>7.222862404583699E-3</v>
      </c>
      <c r="O40">
        <f t="shared" si="9"/>
        <v>0.12176915303927258</v>
      </c>
      <c r="P40">
        <f t="shared" si="0"/>
        <v>-0.1355146924130447</v>
      </c>
      <c r="Q40">
        <v>3.9983699999999997E-2</v>
      </c>
      <c r="R40">
        <f t="shared" si="10"/>
        <v>0.12006815025000001</v>
      </c>
      <c r="S40">
        <f t="shared" si="11"/>
        <v>1.701002789272571E-3</v>
      </c>
      <c r="T40">
        <v>1.9466399999999998E-2</v>
      </c>
      <c r="U40">
        <f t="shared" si="12"/>
        <v>0.12505300250000001</v>
      </c>
      <c r="V40">
        <f t="shared" si="13"/>
        <v>-3.2838494607274338E-3</v>
      </c>
      <c r="W40">
        <f t="shared" si="14"/>
        <v>0.25530999999999998</v>
      </c>
      <c r="X40">
        <f t="shared" si="15"/>
        <v>1.701002789272571E-3</v>
      </c>
      <c r="Y40">
        <f t="shared" si="16"/>
        <v>0.10230275303927258</v>
      </c>
      <c r="AA40" s="6"/>
      <c r="AK40">
        <v>1.9466399999999998E-2</v>
      </c>
      <c r="AL40">
        <v>0.25530999999999998</v>
      </c>
    </row>
    <row r="41" spans="1:38" x14ac:dyDescent="0.25">
      <c r="A41">
        <f t="shared" si="17"/>
        <v>24</v>
      </c>
      <c r="B41">
        <f t="shared" si="1"/>
        <v>1.2E-2</v>
      </c>
      <c r="C41">
        <v>0.40300000000000002</v>
      </c>
      <c r="D41">
        <v>0.78383047499999992</v>
      </c>
      <c r="E41">
        <v>1</v>
      </c>
      <c r="F41">
        <v>1952</v>
      </c>
      <c r="H41">
        <f t="shared" si="2"/>
        <v>0.73163047499999989</v>
      </c>
      <c r="I41">
        <f t="shared" si="3"/>
        <v>4.8000000000000001E-2</v>
      </c>
      <c r="J41">
        <f t="shared" si="4"/>
        <v>9.1945997149090897E-3</v>
      </c>
      <c r="K41">
        <f t="shared" si="5"/>
        <v>6.0322909090909096E-4</v>
      </c>
      <c r="L41">
        <f t="shared" si="6"/>
        <v>1.5080727272727274E-4</v>
      </c>
      <c r="M41">
        <f t="shared" si="7"/>
        <v>0.5851305438138904</v>
      </c>
      <c r="N41">
        <f t="shared" si="8"/>
        <v>7.3534951251665653E-3</v>
      </c>
      <c r="O41">
        <f t="shared" si="9"/>
        <v>0.12406267944719696</v>
      </c>
      <c r="P41">
        <f t="shared" si="0"/>
        <v>-0.14649993118610949</v>
      </c>
      <c r="Q41">
        <v>9.6496600000000002E-2</v>
      </c>
      <c r="R41">
        <f t="shared" si="10"/>
        <v>0.14101755025000001</v>
      </c>
      <c r="S41">
        <f t="shared" si="11"/>
        <v>-1.6954870802803057E-2</v>
      </c>
      <c r="T41">
        <v>8.0003699999999997E-2</v>
      </c>
      <c r="U41">
        <f t="shared" si="12"/>
        <v>0.13370672750000001</v>
      </c>
      <c r="V41">
        <f t="shared" si="13"/>
        <v>-9.6440480528030559E-3</v>
      </c>
      <c r="W41">
        <f t="shared" si="14"/>
        <v>0.265594</v>
      </c>
      <c r="X41">
        <f t="shared" si="15"/>
        <v>-1.6954870802803057E-2</v>
      </c>
      <c r="Y41">
        <f t="shared" si="16"/>
        <v>4.4058979447196958E-2</v>
      </c>
      <c r="AA41" s="6"/>
      <c r="AK41">
        <v>8.0003699999999997E-2</v>
      </c>
      <c r="AL41">
        <v>0.265594</v>
      </c>
    </row>
    <row r="42" spans="1:38" x14ac:dyDescent="0.25">
      <c r="A42">
        <f t="shared" si="17"/>
        <v>25</v>
      </c>
      <c r="B42">
        <f t="shared" si="1"/>
        <v>1.2500000000000001E-2</v>
      </c>
      <c r="C42">
        <v>0.12</v>
      </c>
      <c r="D42">
        <v>0.78091038916666655</v>
      </c>
      <c r="E42">
        <v>2</v>
      </c>
      <c r="F42">
        <v>1952</v>
      </c>
      <c r="H42">
        <f t="shared" si="2"/>
        <v>0.88801038916666653</v>
      </c>
      <c r="I42">
        <f t="shared" si="3"/>
        <v>2.3200000000000002E-2</v>
      </c>
      <c r="J42">
        <f t="shared" si="4"/>
        <v>1.1159868745309089E-2</v>
      </c>
      <c r="K42">
        <f t="shared" si="5"/>
        <v>2.9156072727272729E-4</v>
      </c>
      <c r="L42">
        <f t="shared" si="6"/>
        <v>1.5709090909090908E-4</v>
      </c>
      <c r="M42">
        <f t="shared" si="7"/>
        <v>0.59178177039687119</v>
      </c>
      <c r="N42">
        <f t="shared" si="8"/>
        <v>7.4370829036057703E-3</v>
      </c>
      <c r="O42">
        <f t="shared" si="9"/>
        <v>0.12791993510708211</v>
      </c>
      <c r="P42">
        <f t="shared" si="0"/>
        <v>-0.29622861876979534</v>
      </c>
      <c r="Q42">
        <v>0.10738200000000001</v>
      </c>
      <c r="R42">
        <f t="shared" si="10"/>
        <v>0.1589719</v>
      </c>
      <c r="S42">
        <f t="shared" si="11"/>
        <v>-3.1051964892917894E-2</v>
      </c>
      <c r="T42">
        <v>0.11325300000000001</v>
      </c>
      <c r="U42">
        <f t="shared" si="12"/>
        <v>0.15667215000000001</v>
      </c>
      <c r="V42">
        <f t="shared" si="13"/>
        <v>-2.8752214892917904E-2</v>
      </c>
      <c r="W42">
        <f t="shared" si="14"/>
        <v>0.26910400000000001</v>
      </c>
      <c r="X42">
        <f t="shared" si="15"/>
        <v>-3.1051964892917894E-2</v>
      </c>
      <c r="Y42">
        <f t="shared" si="16"/>
        <v>1.4666935107082099E-2</v>
      </c>
      <c r="AK42">
        <v>0.11325300000000001</v>
      </c>
      <c r="AL42">
        <v>0.26910400000000001</v>
      </c>
    </row>
    <row r="43" spans="1:38" x14ac:dyDescent="0.25">
      <c r="A43">
        <f t="shared" si="17"/>
        <v>26</v>
      </c>
      <c r="B43">
        <f t="shared" si="1"/>
        <v>1.3000000000000001E-2</v>
      </c>
      <c r="C43">
        <v>5.8000000000000003E-2</v>
      </c>
      <c r="D43">
        <v>0.77799030333333319</v>
      </c>
      <c r="E43">
        <v>3</v>
      </c>
      <c r="F43">
        <v>1952</v>
      </c>
      <c r="H43">
        <f t="shared" si="2"/>
        <v>0.86919030333333314</v>
      </c>
      <c r="I43">
        <f t="shared" si="3"/>
        <v>0.1028</v>
      </c>
      <c r="J43">
        <f t="shared" si="4"/>
        <v>1.0923351593890906E-2</v>
      </c>
      <c r="K43">
        <f t="shared" si="5"/>
        <v>1.2919156363636365E-3</v>
      </c>
      <c r="L43">
        <f t="shared" si="6"/>
        <v>1.6337454545454545E-4</v>
      </c>
      <c r="M43">
        <f t="shared" si="7"/>
        <v>0.60296781181053816</v>
      </c>
      <c r="N43">
        <f t="shared" si="8"/>
        <v>7.5776609367898887E-3</v>
      </c>
      <c r="O43">
        <f t="shared" si="9"/>
        <v>0.13239416685509223</v>
      </c>
      <c r="P43">
        <f t="shared" si="0"/>
        <v>-0.26622249152279498</v>
      </c>
      <c r="Q43">
        <v>7.20253E-2</v>
      </c>
      <c r="R43">
        <f t="shared" si="10"/>
        <v>0.15520680000000001</v>
      </c>
      <c r="S43">
        <f t="shared" si="11"/>
        <v>-2.2812633144907779E-2</v>
      </c>
      <c r="T43">
        <v>9.3965499999999993E-2</v>
      </c>
      <c r="U43">
        <f t="shared" si="12"/>
        <v>0.17691204999999999</v>
      </c>
      <c r="V43">
        <f t="shared" si="13"/>
        <v>-4.4517883144907761E-2</v>
      </c>
      <c r="W43">
        <f t="shared" si="14"/>
        <v>0.269287</v>
      </c>
      <c r="X43">
        <f t="shared" si="15"/>
        <v>-2.2812633144907779E-2</v>
      </c>
      <c r="Y43">
        <f t="shared" si="16"/>
        <v>3.8428666855092233E-2</v>
      </c>
      <c r="AK43">
        <v>9.3965499999999993E-2</v>
      </c>
      <c r="AL43">
        <v>0.269287</v>
      </c>
    </row>
    <row r="44" spans="1:38" x14ac:dyDescent="0.25">
      <c r="A44">
        <f t="shared" si="17"/>
        <v>27</v>
      </c>
      <c r="B44">
        <f t="shared" si="1"/>
        <v>1.35E-2</v>
      </c>
      <c r="C44">
        <v>0.25700000000000001</v>
      </c>
      <c r="D44">
        <v>0.77507021750000005</v>
      </c>
      <c r="E44">
        <v>4</v>
      </c>
      <c r="F44">
        <v>1952</v>
      </c>
      <c r="H44">
        <f t="shared" si="2"/>
        <v>0.67097021750000008</v>
      </c>
      <c r="I44">
        <f t="shared" si="3"/>
        <v>-0.11559999999999999</v>
      </c>
      <c r="J44">
        <f t="shared" si="4"/>
        <v>8.4322657152000012E-3</v>
      </c>
      <c r="K44">
        <f t="shared" si="5"/>
        <v>-1.4527767272727271E-3</v>
      </c>
      <c r="L44">
        <f t="shared" si="6"/>
        <v>1.6965818181818182E-4</v>
      </c>
      <c r="M44">
        <f t="shared" si="7"/>
        <v>0.61594308387976737</v>
      </c>
      <c r="N44">
        <f t="shared" si="8"/>
        <v>7.7407247195944578E-3</v>
      </c>
      <c r="O44">
        <f t="shared" si="9"/>
        <v>0.13146327294160687</v>
      </c>
      <c r="P44">
        <f t="shared" si="0"/>
        <v>-5.5027133620232704E-2</v>
      </c>
      <c r="Q44">
        <v>2.4923299999999999E-2</v>
      </c>
      <c r="R44">
        <f t="shared" si="10"/>
        <v>0.1220671</v>
      </c>
      <c r="S44">
        <f t="shared" si="11"/>
        <v>9.3961729416068701E-3</v>
      </c>
      <c r="T44">
        <v>0.100426</v>
      </c>
      <c r="U44">
        <f t="shared" si="12"/>
        <v>0.17345117500000001</v>
      </c>
      <c r="V44">
        <f t="shared" si="13"/>
        <v>-4.1987902058393145E-2</v>
      </c>
      <c r="W44">
        <f t="shared" si="14"/>
        <v>0.253326</v>
      </c>
      <c r="X44">
        <f t="shared" si="15"/>
        <v>9.3961729416068701E-3</v>
      </c>
      <c r="Y44">
        <f t="shared" si="16"/>
        <v>3.1037272941606867E-2</v>
      </c>
      <c r="AK44">
        <v>0.100426</v>
      </c>
      <c r="AL44">
        <v>0.253326</v>
      </c>
    </row>
    <row r="45" spans="1:38" x14ac:dyDescent="0.25">
      <c r="A45">
        <f t="shared" si="17"/>
        <v>28</v>
      </c>
      <c r="B45">
        <f t="shared" si="1"/>
        <v>1.4E-2</v>
      </c>
      <c r="C45">
        <v>-0.28899999999999998</v>
      </c>
      <c r="D45">
        <v>0.77215013166666668</v>
      </c>
      <c r="E45">
        <v>5</v>
      </c>
      <c r="F45">
        <v>1952</v>
      </c>
      <c r="H45">
        <f t="shared" si="2"/>
        <v>0.73345013166666673</v>
      </c>
      <c r="I45">
        <f t="shared" si="3"/>
        <v>-0.26280000000000003</v>
      </c>
      <c r="J45">
        <f t="shared" si="4"/>
        <v>9.2174678365090929E-3</v>
      </c>
      <c r="K45">
        <f t="shared" si="5"/>
        <v>-3.3026792727272733E-3</v>
      </c>
      <c r="L45">
        <f t="shared" si="6"/>
        <v>1.7594181818181816E-4</v>
      </c>
      <c r="M45">
        <f t="shared" si="7"/>
        <v>0.61324349153065993</v>
      </c>
      <c r="N45">
        <f t="shared" si="8"/>
        <v>7.7067982062907674E-3</v>
      </c>
      <c r="O45">
        <f t="shared" si="9"/>
        <v>0.12949532148091611</v>
      </c>
      <c r="P45">
        <f t="shared" si="0"/>
        <v>-0.12020664013600679</v>
      </c>
      <c r="Q45">
        <v>-3.6062200000000003E-2</v>
      </c>
      <c r="R45">
        <f t="shared" si="10"/>
        <v>9.7260554999999999E-2</v>
      </c>
      <c r="S45">
        <f t="shared" si="11"/>
        <v>3.2234766480916111E-2</v>
      </c>
      <c r="T45">
        <v>6.6160200000000002E-2</v>
      </c>
      <c r="U45">
        <f t="shared" si="12"/>
        <v>0.16236794999999998</v>
      </c>
      <c r="V45">
        <f t="shared" si="13"/>
        <v>-3.2872628519083874E-2</v>
      </c>
      <c r="W45">
        <f t="shared" si="14"/>
        <v>0.25112899999999999</v>
      </c>
      <c r="X45">
        <f t="shared" si="15"/>
        <v>3.2234766480916111E-2</v>
      </c>
      <c r="Y45">
        <f t="shared" si="16"/>
        <v>6.3335121480916107E-2</v>
      </c>
      <c r="AK45">
        <v>6.6160200000000002E-2</v>
      </c>
      <c r="AL45">
        <v>0.25112899999999999</v>
      </c>
    </row>
    <row r="46" spans="1:38" x14ac:dyDescent="0.25">
      <c r="A46">
        <f t="shared" si="17"/>
        <v>29</v>
      </c>
      <c r="B46">
        <f t="shared" si="1"/>
        <v>1.4500000000000001E-2</v>
      </c>
      <c r="C46">
        <v>-0.65700000000000003</v>
      </c>
      <c r="D46">
        <v>0.76923004583333332</v>
      </c>
      <c r="E46">
        <v>6</v>
      </c>
      <c r="F46">
        <v>1952</v>
      </c>
      <c r="H46">
        <f t="shared" si="2"/>
        <v>0.77403004583333335</v>
      </c>
      <c r="I46">
        <f t="shared" si="3"/>
        <v>-0.10200000000000001</v>
      </c>
      <c r="J46">
        <f t="shared" si="4"/>
        <v>9.7274466850909101E-3</v>
      </c>
      <c r="K46">
        <f t="shared" si="5"/>
        <v>-1.2818618181818181E-3</v>
      </c>
      <c r="L46">
        <f t="shared" si="6"/>
        <v>1.8222545454545455E-4</v>
      </c>
      <c r="M46">
        <f t="shared" si="7"/>
        <v>0.6075364322946567</v>
      </c>
      <c r="N46">
        <f t="shared" si="8"/>
        <v>7.6350760364012121E-3</v>
      </c>
      <c r="O46">
        <f t="shared" si="9"/>
        <v>0.13012360485687852</v>
      </c>
      <c r="P46">
        <f t="shared" si="0"/>
        <v>-0.16649361353867664</v>
      </c>
      <c r="Q46">
        <v>8.1558199999999994E-3</v>
      </c>
      <c r="R46">
        <f t="shared" si="10"/>
        <v>8.0853065000000002E-2</v>
      </c>
      <c r="S46">
        <f t="shared" si="11"/>
        <v>4.9270539856878515E-2</v>
      </c>
      <c r="T46">
        <v>6.8920099999999998E-2</v>
      </c>
      <c r="U46">
        <f t="shared" si="12"/>
        <v>0.15447535000000001</v>
      </c>
      <c r="V46">
        <f t="shared" si="13"/>
        <v>-2.4351745143121495E-2</v>
      </c>
      <c r="W46">
        <f t="shared" si="14"/>
        <v>0.25509599999999999</v>
      </c>
      <c r="X46">
        <f t="shared" si="15"/>
        <v>4.9270539856878515E-2</v>
      </c>
      <c r="Y46">
        <f t="shared" si="16"/>
        <v>6.1203504856878518E-2</v>
      </c>
      <c r="AK46">
        <v>6.8920099999999998E-2</v>
      </c>
      <c r="AL46">
        <v>0.25509599999999999</v>
      </c>
    </row>
    <row r="47" spans="1:38" x14ac:dyDescent="0.25">
      <c r="A47">
        <f t="shared" si="17"/>
        <v>30</v>
      </c>
      <c r="B47">
        <f t="shared" si="1"/>
        <v>1.4999999999999999E-2</v>
      </c>
      <c r="C47">
        <v>-0.255</v>
      </c>
      <c r="D47">
        <v>0.76630995999999996</v>
      </c>
      <c r="E47">
        <v>7</v>
      </c>
      <c r="F47">
        <v>1952</v>
      </c>
      <c r="H47">
        <f t="shared" si="2"/>
        <v>0.87880995999999989</v>
      </c>
      <c r="I47">
        <f t="shared" si="3"/>
        <v>-6.9599999999999995E-2</v>
      </c>
      <c r="J47">
        <f t="shared" si="4"/>
        <v>1.1044244442763636E-2</v>
      </c>
      <c r="K47">
        <f t="shared" si="5"/>
        <v>-8.7468218181818182E-4</v>
      </c>
      <c r="L47">
        <f t="shared" si="6"/>
        <v>1.8850909090909089E-4</v>
      </c>
      <c r="M47">
        <f t="shared" si="7"/>
        <v>0.60935845408494771</v>
      </c>
      <c r="N47">
        <f t="shared" si="8"/>
        <v>7.6579738811548333E-3</v>
      </c>
      <c r="O47">
        <f t="shared" si="9"/>
        <v>0.13244668414576005</v>
      </c>
      <c r="P47">
        <f t="shared" si="0"/>
        <v>-0.26945150591505218</v>
      </c>
      <c r="Q47">
        <v>6.3953400000000002E-3</v>
      </c>
      <c r="R47">
        <f t="shared" si="10"/>
        <v>9.1534690000000002E-2</v>
      </c>
      <c r="S47">
        <f t="shared" si="11"/>
        <v>4.091199414576005E-2</v>
      </c>
      <c r="T47">
        <v>6.2395100000000002E-2</v>
      </c>
      <c r="U47">
        <f t="shared" si="12"/>
        <v>0.14586597499999998</v>
      </c>
      <c r="V47">
        <f t="shared" si="13"/>
        <v>-1.3419290854239929E-2</v>
      </c>
      <c r="W47">
        <f t="shared" si="14"/>
        <v>0.23382600000000001</v>
      </c>
      <c r="X47">
        <f t="shared" si="15"/>
        <v>4.091199414576005E-2</v>
      </c>
      <c r="Y47">
        <f t="shared" si="16"/>
        <v>7.0051584145760043E-2</v>
      </c>
      <c r="AK47">
        <v>6.2395100000000002E-2</v>
      </c>
      <c r="AL47">
        <v>0.23382600000000001</v>
      </c>
    </row>
    <row r="48" spans="1:38" x14ac:dyDescent="0.25">
      <c r="A48">
        <f t="shared" si="17"/>
        <v>31</v>
      </c>
      <c r="B48">
        <f t="shared" si="1"/>
        <v>1.55E-2</v>
      </c>
      <c r="C48">
        <v>-0.17399999999999999</v>
      </c>
      <c r="D48">
        <v>0.76462611000000003</v>
      </c>
      <c r="E48">
        <v>8</v>
      </c>
      <c r="F48">
        <v>1952</v>
      </c>
      <c r="H48">
        <f t="shared" si="2"/>
        <v>0.83782611000000007</v>
      </c>
      <c r="I48">
        <f t="shared" si="3"/>
        <v>0.14280000000000001</v>
      </c>
      <c r="J48">
        <f t="shared" si="4"/>
        <v>1.0529189222399999E-2</v>
      </c>
      <c r="K48">
        <f t="shared" si="5"/>
        <v>1.7946065454545453E-3</v>
      </c>
      <c r="L48">
        <f t="shared" si="6"/>
        <v>1.9479272727272723E-4</v>
      </c>
      <c r="M48">
        <f t="shared" si="7"/>
        <v>0.61609538402270414</v>
      </c>
      <c r="N48">
        <f t="shared" si="8"/>
        <v>7.7426387170271456E-3</v>
      </c>
      <c r="O48">
        <f t="shared" si="9"/>
        <v>0.13683304846931474</v>
      </c>
      <c r="P48">
        <f t="shared" si="0"/>
        <v>-0.22173072597729593</v>
      </c>
      <c r="Q48">
        <v>6.7649799999999996E-2</v>
      </c>
      <c r="R48">
        <f t="shared" si="10"/>
        <v>0.10763269</v>
      </c>
      <c r="S48">
        <f t="shared" si="11"/>
        <v>2.9200358469314736E-2</v>
      </c>
      <c r="T48">
        <v>6.5988500000000005E-2</v>
      </c>
      <c r="U48">
        <f t="shared" si="12"/>
        <v>0.14326149999999999</v>
      </c>
      <c r="V48">
        <f t="shared" si="13"/>
        <v>-6.4284515306852474E-3</v>
      </c>
      <c r="W48">
        <f t="shared" si="14"/>
        <v>0.23120099999999999</v>
      </c>
      <c r="X48">
        <f t="shared" si="15"/>
        <v>2.9200358469314736E-2</v>
      </c>
      <c r="Y48">
        <f t="shared" si="16"/>
        <v>7.0844548469314733E-2</v>
      </c>
      <c r="AK48">
        <v>6.5988500000000005E-2</v>
      </c>
      <c r="AL48">
        <v>0.23120099999999999</v>
      </c>
    </row>
    <row r="49" spans="1:38" x14ac:dyDescent="0.25">
      <c r="A49">
        <f t="shared" si="17"/>
        <v>32</v>
      </c>
      <c r="B49">
        <f t="shared" si="1"/>
        <v>1.6E-2</v>
      </c>
      <c r="C49">
        <v>0.35699999999999998</v>
      </c>
      <c r="D49">
        <v>0.76294225999999998</v>
      </c>
      <c r="E49">
        <v>9</v>
      </c>
      <c r="F49">
        <v>1952</v>
      </c>
      <c r="H49">
        <f t="shared" si="2"/>
        <v>0.97624226000000003</v>
      </c>
      <c r="I49">
        <f t="shared" si="3"/>
        <v>0.1216</v>
      </c>
      <c r="J49">
        <f t="shared" si="4"/>
        <v>1.2268702729309092E-2</v>
      </c>
      <c r="K49">
        <f t="shared" si="5"/>
        <v>1.5281803636363637E-3</v>
      </c>
      <c r="L49">
        <f t="shared" si="6"/>
        <v>2.0107636363636363E-4</v>
      </c>
      <c r="M49">
        <f t="shared" si="7"/>
        <v>0.6288158405610127</v>
      </c>
      <c r="N49">
        <f t="shared" si="8"/>
        <v>7.9025001635594904E-3</v>
      </c>
      <c r="O49">
        <f t="shared" si="9"/>
        <v>0.14252635503506436</v>
      </c>
      <c r="P49">
        <f t="shared" si="0"/>
        <v>-0.34742641943898733</v>
      </c>
      <c r="Q49">
        <v>2.8329799999999999E-2</v>
      </c>
      <c r="R49">
        <f t="shared" si="10"/>
        <v>0.111082135</v>
      </c>
      <c r="S49">
        <f t="shared" si="11"/>
        <v>3.1444220035064363E-2</v>
      </c>
      <c r="T49">
        <v>5.5742300000000002E-2</v>
      </c>
      <c r="U49">
        <f t="shared" si="12"/>
        <v>0.146571225</v>
      </c>
      <c r="V49">
        <f t="shared" si="13"/>
        <v>-4.0448699649356379E-3</v>
      </c>
      <c r="W49">
        <f t="shared" si="14"/>
        <v>0.22067300000000001</v>
      </c>
      <c r="X49">
        <f t="shared" si="15"/>
        <v>3.1444220035064363E-2</v>
      </c>
      <c r="Y49">
        <f t="shared" si="16"/>
        <v>8.6784055035064367E-2</v>
      </c>
      <c r="AK49">
        <v>5.5742300000000002E-2</v>
      </c>
      <c r="AL49">
        <v>0.22067300000000001</v>
      </c>
    </row>
    <row r="50" spans="1:38" x14ac:dyDescent="0.25">
      <c r="A50">
        <f t="shared" si="17"/>
        <v>33</v>
      </c>
      <c r="B50">
        <f t="shared" si="1"/>
        <v>1.6500000000000001E-2</v>
      </c>
      <c r="C50">
        <v>0.30399999999999999</v>
      </c>
      <c r="D50">
        <v>0.76125840999999994</v>
      </c>
      <c r="E50">
        <v>10</v>
      </c>
      <c r="F50">
        <v>1952</v>
      </c>
      <c r="H50">
        <f t="shared" si="2"/>
        <v>1.0102584099999998</v>
      </c>
      <c r="I50">
        <f t="shared" si="3"/>
        <v>-0.13880000000000001</v>
      </c>
      <c r="J50">
        <f t="shared" si="4"/>
        <v>1.2696192963490907E-2</v>
      </c>
      <c r="K50">
        <f t="shared" si="5"/>
        <v>-1.7443374545454545E-3</v>
      </c>
      <c r="L50">
        <f t="shared" si="6"/>
        <v>2.0736000000000002E-4</v>
      </c>
      <c r="M50">
        <f t="shared" si="7"/>
        <v>0.64532642960168662</v>
      </c>
      <c r="N50">
        <f t="shared" si="8"/>
        <v>8.1099932389215607E-3</v>
      </c>
      <c r="O50">
        <f t="shared" si="9"/>
        <v>0.14516085730508829</v>
      </c>
      <c r="P50">
        <f t="shared" si="0"/>
        <v>-0.3649319803983132</v>
      </c>
      <c r="Q50">
        <v>2.19536E-2</v>
      </c>
      <c r="R50">
        <f t="shared" si="10"/>
        <v>0.103565275</v>
      </c>
      <c r="S50">
        <f t="shared" si="11"/>
        <v>4.1595582305088294E-2</v>
      </c>
      <c r="T50">
        <v>8.2158999999999996E-2</v>
      </c>
      <c r="U50">
        <f t="shared" si="12"/>
        <v>0.13985592499999999</v>
      </c>
      <c r="V50">
        <f t="shared" si="13"/>
        <v>5.3049323050883002E-3</v>
      </c>
      <c r="W50">
        <f t="shared" si="14"/>
        <v>0.21426400000000001</v>
      </c>
      <c r="X50">
        <f t="shared" si="15"/>
        <v>4.1595582305088294E-2</v>
      </c>
      <c r="Y50">
        <f t="shared" si="16"/>
        <v>6.3001857305088296E-2</v>
      </c>
      <c r="AK50">
        <v>8.2158999999999996E-2</v>
      </c>
      <c r="AL50">
        <v>0.21426400000000001</v>
      </c>
    </row>
    <row r="51" spans="1:38" x14ac:dyDescent="0.25">
      <c r="A51">
        <f t="shared" si="17"/>
        <v>34</v>
      </c>
      <c r="B51">
        <f t="shared" si="1"/>
        <v>1.7000000000000001E-2</v>
      </c>
      <c r="C51">
        <v>-0.34699999999999998</v>
      </c>
      <c r="D51">
        <v>0.7595745599999999</v>
      </c>
      <c r="E51">
        <v>11</v>
      </c>
      <c r="F51">
        <v>1952</v>
      </c>
      <c r="H51">
        <f t="shared" si="2"/>
        <v>0.82767455999999995</v>
      </c>
      <c r="I51">
        <f t="shared" si="3"/>
        <v>-5.1600000000000007E-2</v>
      </c>
      <c r="J51">
        <f t="shared" si="4"/>
        <v>1.0401611924945455E-2</v>
      </c>
      <c r="K51">
        <f t="shared" si="5"/>
        <v>-6.484712727272728E-4</v>
      </c>
      <c r="L51">
        <f t="shared" si="6"/>
        <v>2.1364363636363639E-4</v>
      </c>
      <c r="M51">
        <f t="shared" si="7"/>
        <v>0.65296648618475595</v>
      </c>
      <c r="N51">
        <f t="shared" si="8"/>
        <v>8.2060079136527866E-3</v>
      </c>
      <c r="O51">
        <f t="shared" si="9"/>
        <v>0.14649434640729006</v>
      </c>
      <c r="P51">
        <f t="shared" si="0"/>
        <v>-0.174708073815244</v>
      </c>
      <c r="Q51">
        <v>-2.3672100000000001E-2</v>
      </c>
      <c r="R51">
        <f t="shared" si="10"/>
        <v>8.1921174999999999E-2</v>
      </c>
      <c r="S51">
        <f t="shared" si="11"/>
        <v>6.4573171407290061E-2</v>
      </c>
      <c r="T51">
        <v>3.55339E-2</v>
      </c>
      <c r="U51">
        <f t="shared" si="12"/>
        <v>0.12949045000000001</v>
      </c>
      <c r="V51">
        <f t="shared" si="13"/>
        <v>1.7003896407290053E-2</v>
      </c>
      <c r="W51">
        <f t="shared" si="14"/>
        <v>0.22583</v>
      </c>
      <c r="X51">
        <f t="shared" si="15"/>
        <v>6.4573171407290061E-2</v>
      </c>
      <c r="Y51">
        <f t="shared" si="16"/>
        <v>0.11096044640729005</v>
      </c>
      <c r="AK51">
        <v>3.55339E-2</v>
      </c>
      <c r="AL51">
        <v>0.22583</v>
      </c>
    </row>
    <row r="52" spans="1:38" x14ac:dyDescent="0.25">
      <c r="A52">
        <f t="shared" si="17"/>
        <v>35</v>
      </c>
      <c r="B52">
        <f t="shared" si="1"/>
        <v>1.7500000000000002E-2</v>
      </c>
      <c r="C52">
        <v>-0.129</v>
      </c>
      <c r="D52">
        <v>0.75789070999999997</v>
      </c>
      <c r="E52">
        <v>12</v>
      </c>
      <c r="F52">
        <v>1952</v>
      </c>
      <c r="H52">
        <f t="shared" si="2"/>
        <v>0.87639070999999991</v>
      </c>
      <c r="I52">
        <f t="shared" si="3"/>
        <v>6.4000000000000003E-3</v>
      </c>
      <c r="J52">
        <f t="shared" si="4"/>
        <v>1.1013841068218179E-2</v>
      </c>
      <c r="K52">
        <f t="shared" si="5"/>
        <v>8.043054545454545E-5</v>
      </c>
      <c r="L52">
        <f t="shared" si="6"/>
        <v>2.1992727272727273E-4</v>
      </c>
      <c r="M52">
        <f t="shared" si="7"/>
        <v>0.65683360458114115</v>
      </c>
      <c r="N52">
        <f t="shared" si="8"/>
        <v>8.254607045208813E-3</v>
      </c>
      <c r="O52">
        <f t="shared" si="9"/>
        <v>0.1491140837030267</v>
      </c>
      <c r="P52">
        <f t="shared" si="0"/>
        <v>-0.21955710541885876</v>
      </c>
      <c r="Q52">
        <v>-1.8926599999999998E-2</v>
      </c>
      <c r="R52">
        <f t="shared" si="10"/>
        <v>7.427272E-2</v>
      </c>
      <c r="S52">
        <f t="shared" si="11"/>
        <v>7.48413637030267E-2</v>
      </c>
      <c r="T52">
        <v>2.4526599999999999E-2</v>
      </c>
      <c r="U52">
        <f t="shared" si="12"/>
        <v>0.13003595000000001</v>
      </c>
      <c r="V52">
        <f t="shared" si="13"/>
        <v>1.907813370302669E-2</v>
      </c>
      <c r="W52">
        <f t="shared" si="14"/>
        <v>0.23553499999999999</v>
      </c>
      <c r="X52">
        <f t="shared" si="15"/>
        <v>7.48413637030267E-2</v>
      </c>
      <c r="Y52">
        <f t="shared" si="16"/>
        <v>0.12458748370302671</v>
      </c>
      <c r="AK52">
        <v>2.4526599999999999E-2</v>
      </c>
      <c r="AL52">
        <v>0.23553499999999999</v>
      </c>
    </row>
    <row r="53" spans="1:38" x14ac:dyDescent="0.25">
      <c r="A53">
        <f t="shared" si="17"/>
        <v>36</v>
      </c>
      <c r="B53">
        <f t="shared" si="1"/>
        <v>1.8000000000000002E-2</v>
      </c>
      <c r="C53">
        <v>1.6E-2</v>
      </c>
      <c r="D53">
        <v>0.75620685999999993</v>
      </c>
      <c r="E53">
        <v>1</v>
      </c>
      <c r="F53">
        <v>1953</v>
      </c>
      <c r="H53">
        <f t="shared" si="2"/>
        <v>0.83060685999999995</v>
      </c>
      <c r="I53">
        <f t="shared" si="3"/>
        <v>0.15000000000000002</v>
      </c>
      <c r="J53">
        <f t="shared" si="4"/>
        <v>1.0438462938763635E-2</v>
      </c>
      <c r="K53">
        <f t="shared" si="5"/>
        <v>1.8850909090909094E-3</v>
      </c>
      <c r="L53">
        <f t="shared" si="6"/>
        <v>2.262109090909091E-4</v>
      </c>
      <c r="M53">
        <f t="shared" si="7"/>
        <v>0.66443084273877751</v>
      </c>
      <c r="N53">
        <f t="shared" si="8"/>
        <v>8.3500836091098714E-3</v>
      </c>
      <c r="O53">
        <f t="shared" si="9"/>
        <v>0.15286134303268045</v>
      </c>
      <c r="P53">
        <f t="shared" si="0"/>
        <v>-0.16617601726122244</v>
      </c>
      <c r="Q53">
        <v>-2.2640199999999998E-3</v>
      </c>
      <c r="R53">
        <f t="shared" si="10"/>
        <v>7.5519644999999996E-2</v>
      </c>
      <c r="S53">
        <f t="shared" si="11"/>
        <v>7.7341698032680456E-2</v>
      </c>
      <c r="T53">
        <v>5.7924299999999998E-2</v>
      </c>
      <c r="U53">
        <f t="shared" si="12"/>
        <v>0.13592395000000002</v>
      </c>
      <c r="V53">
        <f t="shared" si="13"/>
        <v>1.6937393032680437E-2</v>
      </c>
      <c r="W53">
        <f t="shared" si="14"/>
        <v>0.236877</v>
      </c>
      <c r="X53">
        <f t="shared" si="15"/>
        <v>7.7341698032680456E-2</v>
      </c>
      <c r="Y53">
        <f t="shared" si="16"/>
        <v>9.4937043032680454E-2</v>
      </c>
      <c r="AK53">
        <v>5.7924299999999998E-2</v>
      </c>
      <c r="AL53">
        <v>0.236877</v>
      </c>
    </row>
    <row r="54" spans="1:38" x14ac:dyDescent="0.25">
      <c r="A54">
        <f t="shared" si="17"/>
        <v>37</v>
      </c>
      <c r="B54">
        <f t="shared" si="1"/>
        <v>1.8499999999999999E-2</v>
      </c>
      <c r="C54">
        <v>0.375</v>
      </c>
      <c r="D54">
        <v>0.75452300999999988</v>
      </c>
      <c r="E54">
        <v>2</v>
      </c>
      <c r="F54">
        <v>1953</v>
      </c>
      <c r="H54">
        <f t="shared" si="2"/>
        <v>0.91052300999999991</v>
      </c>
      <c r="I54">
        <f t="shared" si="3"/>
        <v>9.7600000000000006E-2</v>
      </c>
      <c r="J54">
        <f t="shared" si="4"/>
        <v>1.144279099112727E-2</v>
      </c>
      <c r="K54">
        <f t="shared" si="5"/>
        <v>1.2265658181818181E-3</v>
      </c>
      <c r="L54">
        <f t="shared" si="6"/>
        <v>2.3249454545454541E-4</v>
      </c>
      <c r="M54">
        <f t="shared" si="7"/>
        <v>0.67529789479477331</v>
      </c>
      <c r="N54">
        <f t="shared" si="8"/>
        <v>8.4866528160390427E-3</v>
      </c>
      <c r="O54">
        <f t="shared" si="9"/>
        <v>0.15681155248049594</v>
      </c>
      <c r="P54">
        <f t="shared" si="0"/>
        <v>-0.2352251152052266</v>
      </c>
      <c r="Q54">
        <v>2.6941300000000001E-2</v>
      </c>
      <c r="R54">
        <f t="shared" si="10"/>
        <v>8.4833695000000001E-2</v>
      </c>
      <c r="S54">
        <f t="shared" si="11"/>
        <v>7.1977857480495941E-2</v>
      </c>
      <c r="T54">
        <v>0.105711</v>
      </c>
      <c r="U54">
        <f t="shared" si="12"/>
        <v>0.14378412499999998</v>
      </c>
      <c r="V54">
        <f t="shared" si="13"/>
        <v>1.3027427480495957E-2</v>
      </c>
      <c r="W54">
        <f t="shared" si="14"/>
        <v>0.24221799999999999</v>
      </c>
      <c r="X54">
        <f t="shared" si="15"/>
        <v>7.1977857480495941E-2</v>
      </c>
      <c r="Y54">
        <f t="shared" si="16"/>
        <v>5.1100552480495942E-2</v>
      </c>
      <c r="AK54">
        <v>0.105711</v>
      </c>
      <c r="AL54">
        <v>0.24221799999999999</v>
      </c>
    </row>
    <row r="55" spans="1:38" x14ac:dyDescent="0.25">
      <c r="A55">
        <f t="shared" si="17"/>
        <v>38</v>
      </c>
      <c r="B55">
        <f t="shared" si="1"/>
        <v>1.9E-2</v>
      </c>
      <c r="C55">
        <v>0.24399999999999999</v>
      </c>
      <c r="D55">
        <v>0.75283916000000006</v>
      </c>
      <c r="E55">
        <v>3</v>
      </c>
      <c r="F55">
        <v>1953</v>
      </c>
      <c r="H55">
        <f t="shared" si="2"/>
        <v>0.78013916000000005</v>
      </c>
      <c r="I55">
        <f t="shared" si="3"/>
        <v>0.28439999999999999</v>
      </c>
      <c r="J55">
        <f t="shared" si="4"/>
        <v>9.8042215889454533E-3</v>
      </c>
      <c r="K55">
        <f t="shared" si="5"/>
        <v>3.5741323636363635E-3</v>
      </c>
      <c r="L55">
        <f t="shared" si="6"/>
        <v>2.387781818181818E-4</v>
      </c>
      <c r="M55">
        <f t="shared" si="7"/>
        <v>0.68675350219343823</v>
      </c>
      <c r="N55">
        <f t="shared" si="8"/>
        <v>8.6306185584746273E-3</v>
      </c>
      <c r="O55">
        <f t="shared" si="9"/>
        <v>0.16132050969278491</v>
      </c>
      <c r="P55">
        <f t="shared" si="0"/>
        <v>-9.3385657806561828E-2</v>
      </c>
      <c r="Q55">
        <v>1.35841E-2</v>
      </c>
      <c r="R55">
        <f t="shared" si="10"/>
        <v>0.10889107000000001</v>
      </c>
      <c r="S55">
        <f t="shared" si="11"/>
        <v>5.2429439692784907E-2</v>
      </c>
      <c r="T55">
        <v>6.6974599999999995E-2</v>
      </c>
      <c r="U55">
        <f t="shared" si="12"/>
        <v>0.164938475</v>
      </c>
      <c r="V55">
        <f t="shared" si="13"/>
        <v>-3.6179653072150875E-3</v>
      </c>
      <c r="W55">
        <f t="shared" si="14"/>
        <v>0.24209600000000001</v>
      </c>
      <c r="X55">
        <f t="shared" si="15"/>
        <v>5.2429439692784907E-2</v>
      </c>
      <c r="Y55">
        <f t="shared" si="16"/>
        <v>9.4345909692784918E-2</v>
      </c>
      <c r="AK55">
        <v>6.6974599999999995E-2</v>
      </c>
      <c r="AL55">
        <v>0.24209600000000001</v>
      </c>
    </row>
    <row r="56" spans="1:38" x14ac:dyDescent="0.25">
      <c r="A56">
        <f t="shared" si="17"/>
        <v>39</v>
      </c>
      <c r="B56">
        <f t="shared" si="1"/>
        <v>1.95E-2</v>
      </c>
      <c r="C56">
        <v>0.71099999999999997</v>
      </c>
      <c r="D56">
        <v>0.75115531000000002</v>
      </c>
      <c r="E56">
        <v>4</v>
      </c>
      <c r="F56">
        <v>1953</v>
      </c>
      <c r="H56">
        <f t="shared" si="2"/>
        <v>0.76555530999999999</v>
      </c>
      <c r="I56">
        <f t="shared" si="3"/>
        <v>0.33200000000000002</v>
      </c>
      <c r="J56">
        <f t="shared" si="4"/>
        <v>9.6209423685818182E-3</v>
      </c>
      <c r="K56">
        <f t="shared" si="5"/>
        <v>4.1723345454545459E-3</v>
      </c>
      <c r="L56">
        <f t="shared" si="6"/>
        <v>2.4506181818181817E-4</v>
      </c>
      <c r="M56">
        <f t="shared" si="7"/>
        <v>0.69982947810907614</v>
      </c>
      <c r="N56">
        <f t="shared" si="8"/>
        <v>8.7949479139816985E-3</v>
      </c>
      <c r="O56">
        <f t="shared" si="9"/>
        <v>0.16607377687465777</v>
      </c>
      <c r="P56">
        <f t="shared" si="0"/>
        <v>-6.5725831890923847E-2</v>
      </c>
      <c r="Q56">
        <v>7.7302899999999994E-2</v>
      </c>
      <c r="R56">
        <f t="shared" si="10"/>
        <v>0.130298675</v>
      </c>
      <c r="S56">
        <f t="shared" si="11"/>
        <v>3.5775101874657766E-2</v>
      </c>
      <c r="T56">
        <v>0.109144</v>
      </c>
      <c r="U56">
        <f t="shared" si="12"/>
        <v>0.1786604</v>
      </c>
      <c r="V56">
        <f t="shared" si="13"/>
        <v>-1.2586623125342228E-2</v>
      </c>
      <c r="W56">
        <f t="shared" si="14"/>
        <v>0.22494500000000001</v>
      </c>
      <c r="X56">
        <f t="shared" si="15"/>
        <v>3.5775101874657766E-2</v>
      </c>
      <c r="Y56">
        <f t="shared" si="16"/>
        <v>5.6929776874657764E-2</v>
      </c>
      <c r="AK56">
        <v>0.109144</v>
      </c>
      <c r="AL56">
        <v>0.22494500000000001</v>
      </c>
    </row>
    <row r="57" spans="1:38" x14ac:dyDescent="0.25">
      <c r="A57">
        <f t="shared" si="17"/>
        <v>40</v>
      </c>
      <c r="B57">
        <f t="shared" si="1"/>
        <v>0.02</v>
      </c>
      <c r="C57">
        <v>0.83</v>
      </c>
      <c r="D57">
        <v>0.74947145999999998</v>
      </c>
      <c r="E57">
        <v>5</v>
      </c>
      <c r="F57">
        <v>1953</v>
      </c>
      <c r="H57">
        <f t="shared" si="2"/>
        <v>0.84277146000000003</v>
      </c>
      <c r="I57">
        <f t="shared" si="3"/>
        <v>9.0800000000000006E-2</v>
      </c>
      <c r="J57">
        <f t="shared" si="4"/>
        <v>1.0591338784581818E-2</v>
      </c>
      <c r="K57">
        <f t="shared" si="5"/>
        <v>1.1411083636363637E-3</v>
      </c>
      <c r="L57">
        <f t="shared" si="6"/>
        <v>2.5134545454545454E-4</v>
      </c>
      <c r="M57">
        <f t="shared" si="7"/>
        <v>0.71361395293650742</v>
      </c>
      <c r="N57">
        <f t="shared" si="8"/>
        <v>8.9681811685402534E-3</v>
      </c>
      <c r="O57">
        <f t="shared" si="9"/>
        <v>0.16858669739979026</v>
      </c>
      <c r="P57">
        <f t="shared" si="0"/>
        <v>-0.1291575070634926</v>
      </c>
      <c r="Q57">
        <v>8.3366399999999993E-2</v>
      </c>
      <c r="R57">
        <f t="shared" si="10"/>
        <v>0.147407125</v>
      </c>
      <c r="S57">
        <f t="shared" si="11"/>
        <v>2.1179572399790264E-2</v>
      </c>
      <c r="T57">
        <v>0.112812</v>
      </c>
      <c r="U57">
        <f t="shared" si="12"/>
        <v>0.17614030000000003</v>
      </c>
      <c r="V57">
        <f t="shared" si="13"/>
        <v>-7.5536026002097634E-3</v>
      </c>
      <c r="W57">
        <f t="shared" si="14"/>
        <v>0.20932000000000001</v>
      </c>
      <c r="X57">
        <f t="shared" si="15"/>
        <v>2.1179572399790264E-2</v>
      </c>
      <c r="Y57">
        <f t="shared" si="16"/>
        <v>5.5774697399790268E-2</v>
      </c>
      <c r="AK57">
        <v>0.112812</v>
      </c>
      <c r="AL57">
        <v>0.20932000000000001</v>
      </c>
    </row>
    <row r="58" spans="1:38" x14ac:dyDescent="0.25">
      <c r="A58">
        <f t="shared" si="17"/>
        <v>41</v>
      </c>
      <c r="B58">
        <f t="shared" si="1"/>
        <v>2.0500000000000001E-2</v>
      </c>
      <c r="C58">
        <v>0.22700000000000001</v>
      </c>
      <c r="D58">
        <v>0.74778760999999994</v>
      </c>
      <c r="E58">
        <v>6</v>
      </c>
      <c r="F58">
        <v>1953</v>
      </c>
      <c r="H58">
        <f t="shared" si="2"/>
        <v>0.73158760999999994</v>
      </c>
      <c r="I58">
        <f t="shared" si="3"/>
        <v>0.15800000000000003</v>
      </c>
      <c r="J58">
        <f t="shared" si="4"/>
        <v>9.1940610187636364E-3</v>
      </c>
      <c r="K58">
        <f t="shared" si="5"/>
        <v>1.9856290909090911E-3</v>
      </c>
      <c r="L58">
        <f t="shared" si="6"/>
        <v>2.5762909090909091E-4</v>
      </c>
      <c r="M58">
        <f t="shared" si="7"/>
        <v>0.72090142245939182</v>
      </c>
      <c r="N58">
        <f t="shared" si="8"/>
        <v>9.0597647855260293E-3</v>
      </c>
      <c r="O58">
        <f t="shared" si="9"/>
        <v>0.17044899363302787</v>
      </c>
      <c r="P58">
        <f t="shared" si="0"/>
        <v>-1.0686187540608127E-2</v>
      </c>
      <c r="Q58">
        <v>9.5375100000000004E-2</v>
      </c>
      <c r="R58">
        <f t="shared" si="10"/>
        <v>0.15786275</v>
      </c>
      <c r="S58">
        <f t="shared" si="11"/>
        <v>1.2586243633027877E-2</v>
      </c>
      <c r="T58">
        <v>9.5630599999999996E-2</v>
      </c>
      <c r="U58">
        <f t="shared" si="12"/>
        <v>0.174973025</v>
      </c>
      <c r="V58">
        <f t="shared" si="13"/>
        <v>-4.524031366972131E-3</v>
      </c>
      <c r="W58">
        <f t="shared" si="14"/>
        <v>0.21310399999999999</v>
      </c>
      <c r="X58">
        <f t="shared" si="15"/>
        <v>1.2586243633027877E-2</v>
      </c>
      <c r="Y58">
        <f t="shared" si="16"/>
        <v>7.4818393633027877E-2</v>
      </c>
      <c r="AK58">
        <v>9.5630599999999996E-2</v>
      </c>
      <c r="AL58">
        <v>0.21310399999999999</v>
      </c>
    </row>
    <row r="59" spans="1:38" x14ac:dyDescent="0.25">
      <c r="A59">
        <f t="shared" si="17"/>
        <v>42</v>
      </c>
      <c r="B59">
        <f t="shared" si="1"/>
        <v>2.1000000000000001E-2</v>
      </c>
      <c r="C59">
        <v>0.39500000000000002</v>
      </c>
      <c r="D59">
        <v>0.74610376</v>
      </c>
      <c r="E59">
        <v>7</v>
      </c>
      <c r="F59">
        <v>1953</v>
      </c>
      <c r="H59">
        <f t="shared" si="2"/>
        <v>0.73950375999999995</v>
      </c>
      <c r="I59">
        <f t="shared" si="3"/>
        <v>9.920000000000001E-2</v>
      </c>
      <c r="J59">
        <f t="shared" si="4"/>
        <v>9.2935454347636368E-3</v>
      </c>
      <c r="K59">
        <f t="shared" si="5"/>
        <v>1.2466734545454547E-3</v>
      </c>
      <c r="L59">
        <f t="shared" si="6"/>
        <v>2.6391272727272727E-4</v>
      </c>
      <c r="M59">
        <f t="shared" si="7"/>
        <v>0.7263020815357808</v>
      </c>
      <c r="N59">
        <f t="shared" si="8"/>
        <v>9.1276363410460314E-3</v>
      </c>
      <c r="O59">
        <f t="shared" si="9"/>
        <v>0.17159766345401822</v>
      </c>
      <c r="P59">
        <f t="shared" si="0"/>
        <v>-1.3201678464219158E-2</v>
      </c>
      <c r="Q59">
        <v>5.54066E-2</v>
      </c>
      <c r="R59">
        <f t="shared" si="10"/>
        <v>0.14276179999999999</v>
      </c>
      <c r="S59">
        <f t="shared" si="11"/>
        <v>2.8835863454018229E-2</v>
      </c>
      <c r="T59">
        <v>6.23055E-2</v>
      </c>
      <c r="U59">
        <f t="shared" si="12"/>
        <v>0.160769525</v>
      </c>
      <c r="V59">
        <f t="shared" si="13"/>
        <v>1.0828138454018227E-2</v>
      </c>
      <c r="W59">
        <f t="shared" si="14"/>
        <v>0.20672599999999999</v>
      </c>
      <c r="X59">
        <f t="shared" si="15"/>
        <v>2.8835863454018229E-2</v>
      </c>
      <c r="Y59">
        <f t="shared" si="16"/>
        <v>0.10929216345401822</v>
      </c>
      <c r="AK59">
        <v>6.23055E-2</v>
      </c>
      <c r="AL59">
        <v>0.20672599999999999</v>
      </c>
    </row>
    <row r="60" spans="1:38" x14ac:dyDescent="0.25">
      <c r="A60">
        <f t="shared" si="17"/>
        <v>43</v>
      </c>
      <c r="B60">
        <f t="shared" si="1"/>
        <v>2.1500000000000002E-2</v>
      </c>
      <c r="C60">
        <v>0.248</v>
      </c>
      <c r="D60">
        <v>0.74682886916666658</v>
      </c>
      <c r="E60">
        <v>8</v>
      </c>
      <c r="F60">
        <v>1953</v>
      </c>
      <c r="H60">
        <f t="shared" si="2"/>
        <v>0.80112886916666659</v>
      </c>
      <c r="I60">
        <f t="shared" si="3"/>
        <v>0.20800000000000002</v>
      </c>
      <c r="J60">
        <f t="shared" si="4"/>
        <v>1.0068004988509091E-2</v>
      </c>
      <c r="K60">
        <f t="shared" si="5"/>
        <v>2.6139927272727272E-3</v>
      </c>
      <c r="L60">
        <f t="shared" si="6"/>
        <v>2.701963636363637E-4</v>
      </c>
      <c r="M60">
        <f t="shared" si="7"/>
        <v>0.72963322401665287</v>
      </c>
      <c r="N60">
        <f t="shared" si="8"/>
        <v>9.1694997170965534E-3</v>
      </c>
      <c r="O60">
        <f t="shared" si="9"/>
        <v>0.17483996508906713</v>
      </c>
      <c r="P60">
        <f t="shared" si="0"/>
        <v>-7.149564515001372E-2</v>
      </c>
      <c r="Q60">
        <v>1.68991E-2</v>
      </c>
      <c r="R60">
        <f t="shared" si="10"/>
        <v>0.11905012500000001</v>
      </c>
      <c r="S60">
        <f t="shared" si="11"/>
        <v>5.5789840089067122E-2</v>
      </c>
      <c r="T60">
        <v>5.2330000000000002E-2</v>
      </c>
      <c r="U60">
        <f t="shared" si="12"/>
        <v>0.14498717500000002</v>
      </c>
      <c r="V60">
        <f t="shared" si="13"/>
        <v>2.9852790089067105E-2</v>
      </c>
      <c r="W60">
        <f t="shared" si="14"/>
        <v>0.19342000000000001</v>
      </c>
      <c r="X60">
        <f t="shared" si="15"/>
        <v>5.5789840089067122E-2</v>
      </c>
      <c r="Y60">
        <f t="shared" si="16"/>
        <v>0.12250996508906713</v>
      </c>
      <c r="AK60">
        <v>5.2330000000000002E-2</v>
      </c>
      <c r="AL60">
        <v>0.19342000000000001</v>
      </c>
    </row>
    <row r="61" spans="1:38" x14ac:dyDescent="0.25">
      <c r="A61">
        <f t="shared" si="17"/>
        <v>44</v>
      </c>
      <c r="B61">
        <f t="shared" si="1"/>
        <v>2.1999999999999999E-2</v>
      </c>
      <c r="C61">
        <v>0.52</v>
      </c>
      <c r="D61">
        <v>0.74755397833333337</v>
      </c>
      <c r="E61">
        <v>9</v>
      </c>
      <c r="F61">
        <v>1953</v>
      </c>
      <c r="H61">
        <f t="shared" si="2"/>
        <v>0.59455397833333334</v>
      </c>
      <c r="I61">
        <f t="shared" si="3"/>
        <v>3.6400000000000002E-2</v>
      </c>
      <c r="J61">
        <f t="shared" si="4"/>
        <v>7.4719219967999996E-3</v>
      </c>
      <c r="K61">
        <f t="shared" si="5"/>
        <v>4.5744872727272729E-4</v>
      </c>
      <c r="L61">
        <f t="shared" si="6"/>
        <v>2.7647999999999995E-4</v>
      </c>
      <c r="M61">
        <f t="shared" si="7"/>
        <v>0.73903589875829467</v>
      </c>
      <c r="N61">
        <f t="shared" si="8"/>
        <v>9.2876656949406038E-3</v>
      </c>
      <c r="O61">
        <f t="shared" si="9"/>
        <v>0.17320519011819924</v>
      </c>
      <c r="P61">
        <f t="shared" si="0"/>
        <v>0.14448192042496133</v>
      </c>
      <c r="Q61">
        <v>-1.1480300000000001E-2</v>
      </c>
      <c r="R61">
        <f t="shared" si="10"/>
        <v>8.7314699999999995E-2</v>
      </c>
      <c r="S61">
        <f t="shared" si="11"/>
        <v>8.5890490118199242E-2</v>
      </c>
      <c r="T61">
        <v>4.96826E-2</v>
      </c>
      <c r="U61">
        <f t="shared" si="12"/>
        <v>0.133389075</v>
      </c>
      <c r="V61">
        <f t="shared" si="13"/>
        <v>3.9816115118199241E-2</v>
      </c>
      <c r="W61">
        <f t="shared" si="14"/>
        <v>0.19796800000000001</v>
      </c>
      <c r="X61">
        <f t="shared" si="15"/>
        <v>8.5890490118199242E-2</v>
      </c>
      <c r="Y61">
        <f t="shared" si="16"/>
        <v>0.12352259011819924</v>
      </c>
      <c r="AK61">
        <v>4.96826E-2</v>
      </c>
      <c r="AL61">
        <v>0.19796800000000001</v>
      </c>
    </row>
    <row r="62" spans="1:38" x14ac:dyDescent="0.25">
      <c r="A62">
        <f t="shared" si="17"/>
        <v>45</v>
      </c>
      <c r="B62">
        <f t="shared" si="1"/>
        <v>2.2499999999999999E-2</v>
      </c>
      <c r="C62">
        <v>9.0999999999999998E-2</v>
      </c>
      <c r="D62">
        <v>0.74827908749999994</v>
      </c>
      <c r="E62">
        <v>10</v>
      </c>
      <c r="F62">
        <v>1953</v>
      </c>
      <c r="H62">
        <f t="shared" si="2"/>
        <v>0.31837908749999994</v>
      </c>
      <c r="I62">
        <f t="shared" si="3"/>
        <v>1.9200000000000002E-2</v>
      </c>
      <c r="J62">
        <f t="shared" si="4"/>
        <v>4.0011568232727257E-3</v>
      </c>
      <c r="K62">
        <f t="shared" si="5"/>
        <v>2.4129163636363635E-4</v>
      </c>
      <c r="L62">
        <f t="shared" si="6"/>
        <v>2.8276363636363638E-4</v>
      </c>
      <c r="M62">
        <f t="shared" si="7"/>
        <v>0.73429505134277784</v>
      </c>
      <c r="N62">
        <f t="shared" si="8"/>
        <v>9.2280861725114183E-3</v>
      </c>
      <c r="O62">
        <f t="shared" si="9"/>
        <v>0.16793678876896054</v>
      </c>
      <c r="P62">
        <f t="shared" si="0"/>
        <v>0.4159159638427779</v>
      </c>
      <c r="Q62">
        <v>-3.15666E-2</v>
      </c>
      <c r="R62">
        <f t="shared" si="10"/>
        <v>6.0227475000000003E-2</v>
      </c>
      <c r="S62">
        <f t="shared" si="11"/>
        <v>0.10770931376896054</v>
      </c>
      <c r="T62">
        <v>4.9238200000000003E-2</v>
      </c>
      <c r="U62">
        <f t="shared" si="12"/>
        <v>0.122418475</v>
      </c>
      <c r="V62">
        <f t="shared" si="13"/>
        <v>4.5518313768960539E-2</v>
      </c>
      <c r="W62">
        <f t="shared" si="14"/>
        <v>0.19036900000000001</v>
      </c>
      <c r="X62">
        <f t="shared" si="15"/>
        <v>0.10770931376896054</v>
      </c>
      <c r="Y62">
        <f t="shared" si="16"/>
        <v>0.11869858876896053</v>
      </c>
      <c r="AK62">
        <v>4.9238200000000003E-2</v>
      </c>
      <c r="AL62">
        <v>0.19036900000000001</v>
      </c>
    </row>
    <row r="63" spans="1:38" x14ac:dyDescent="0.25">
      <c r="A63">
        <f t="shared" si="17"/>
        <v>46</v>
      </c>
      <c r="B63">
        <f t="shared" si="1"/>
        <v>2.3E-2</v>
      </c>
      <c r="C63">
        <v>4.8000000000000001E-2</v>
      </c>
      <c r="D63">
        <v>0.74900419666666662</v>
      </c>
      <c r="E63">
        <v>11</v>
      </c>
      <c r="F63">
        <v>1953</v>
      </c>
      <c r="H63">
        <f t="shared" si="2"/>
        <v>0.27350419666666664</v>
      </c>
      <c r="I63">
        <f t="shared" si="3"/>
        <v>0.12440000000000001</v>
      </c>
      <c r="J63">
        <f t="shared" si="4"/>
        <v>3.4372018315636356E-3</v>
      </c>
      <c r="K63">
        <f t="shared" si="5"/>
        <v>1.5633687272727274E-3</v>
      </c>
      <c r="L63">
        <f t="shared" si="6"/>
        <v>2.8904727272727269E-4</v>
      </c>
      <c r="M63">
        <f t="shared" si="7"/>
        <v>0.71901668742998548</v>
      </c>
      <c r="N63">
        <f t="shared" si="8"/>
        <v>9.0360788063928357E-3</v>
      </c>
      <c r="O63">
        <f t="shared" si="9"/>
        <v>0.16361223324867677</v>
      </c>
      <c r="P63">
        <f t="shared" si="0"/>
        <v>0.44551249076331884</v>
      </c>
      <c r="Q63">
        <v>-5.2942299999999998E-2</v>
      </c>
      <c r="R63">
        <f t="shared" si="10"/>
        <v>3.8353524999999999E-2</v>
      </c>
      <c r="S63">
        <f t="shared" si="11"/>
        <v>0.12525870824867677</v>
      </c>
      <c r="T63">
        <v>1.8423100000000001E-2</v>
      </c>
      <c r="U63">
        <f t="shared" si="12"/>
        <v>0.10817773750000001</v>
      </c>
      <c r="V63">
        <f t="shared" si="13"/>
        <v>5.543449574867676E-2</v>
      </c>
      <c r="W63">
        <f t="shared" si="14"/>
        <v>0.19372600000000001</v>
      </c>
      <c r="X63">
        <f t="shared" si="15"/>
        <v>0.12525870824867677</v>
      </c>
      <c r="Y63">
        <f t="shared" si="16"/>
        <v>0.14518913324867677</v>
      </c>
      <c r="AK63">
        <v>1.8423100000000001E-2</v>
      </c>
      <c r="AL63">
        <v>0.19372600000000001</v>
      </c>
    </row>
    <row r="64" spans="1:38" x14ac:dyDescent="0.25">
      <c r="A64">
        <f t="shared" si="17"/>
        <v>47</v>
      </c>
      <c r="B64">
        <f t="shared" si="1"/>
        <v>2.35E-2</v>
      </c>
      <c r="C64">
        <v>0.311</v>
      </c>
      <c r="D64">
        <v>0.74972930583333319</v>
      </c>
      <c r="E64">
        <v>12</v>
      </c>
      <c r="F64">
        <v>1953</v>
      </c>
      <c r="H64">
        <f t="shared" si="2"/>
        <v>0.32912930583333322</v>
      </c>
      <c r="I64">
        <f t="shared" si="3"/>
        <v>-2.1600000000000001E-2</v>
      </c>
      <c r="J64">
        <f t="shared" si="4"/>
        <v>4.1362577489454534E-3</v>
      </c>
      <c r="K64">
        <f t="shared" si="5"/>
        <v>-2.7145309090909092E-4</v>
      </c>
      <c r="L64">
        <f t="shared" si="6"/>
        <v>2.9533090909090906E-4</v>
      </c>
      <c r="M64">
        <f t="shared" si="7"/>
        <v>0.7064754764211626</v>
      </c>
      <c r="N64">
        <f t="shared" si="8"/>
        <v>8.8784699873146831E-3</v>
      </c>
      <c r="O64">
        <f t="shared" si="9"/>
        <v>0.15830323701030757</v>
      </c>
      <c r="P64">
        <f t="shared" si="0"/>
        <v>0.37734617058782938</v>
      </c>
      <c r="Q64">
        <v>-7.0596699999999998E-2</v>
      </c>
      <c r="R64">
        <f t="shared" si="10"/>
        <v>1.7445150000000006E-2</v>
      </c>
      <c r="S64">
        <f t="shared" si="11"/>
        <v>0.14085808701030755</v>
      </c>
      <c r="T64">
        <v>-4.6329500000000003E-3</v>
      </c>
      <c r="U64">
        <f t="shared" si="12"/>
        <v>9.3553145000000004E-2</v>
      </c>
      <c r="V64">
        <f t="shared" si="13"/>
        <v>6.4750092010307569E-2</v>
      </c>
      <c r="W64">
        <f t="shared" si="14"/>
        <v>0.20730599999999999</v>
      </c>
      <c r="X64">
        <f t="shared" si="15"/>
        <v>0.14085808701030755</v>
      </c>
      <c r="Y64">
        <f t="shared" si="16"/>
        <v>0.16293618701030757</v>
      </c>
      <c r="AK64">
        <v>-4.6329500000000003E-3</v>
      </c>
      <c r="AL64">
        <v>0.20730599999999999</v>
      </c>
    </row>
    <row r="65" spans="1:38" x14ac:dyDescent="0.25">
      <c r="A65">
        <f t="shared" si="17"/>
        <v>48</v>
      </c>
      <c r="B65">
        <f t="shared" si="1"/>
        <v>2.4E-2</v>
      </c>
      <c r="C65">
        <v>-5.3999999999999999E-2</v>
      </c>
      <c r="D65">
        <v>0.7504544150000001</v>
      </c>
      <c r="E65">
        <v>1</v>
      </c>
      <c r="F65">
        <v>1954</v>
      </c>
      <c r="H65">
        <f t="shared" si="2"/>
        <v>0.31035441500000011</v>
      </c>
      <c r="I65">
        <f t="shared" si="3"/>
        <v>-8.8000000000000005E-3</v>
      </c>
      <c r="J65">
        <f t="shared" si="4"/>
        <v>3.9003085754181831E-3</v>
      </c>
      <c r="K65">
        <f t="shared" si="5"/>
        <v>-1.10592E-4</v>
      </c>
      <c r="L65">
        <f t="shared" si="6"/>
        <v>3.0161454545454548E-4</v>
      </c>
      <c r="M65">
        <f t="shared" si="7"/>
        <v>0.69107938732989194</v>
      </c>
      <c r="N65">
        <f t="shared" si="8"/>
        <v>8.6849831367712977E-3</v>
      </c>
      <c r="O65">
        <f t="shared" si="9"/>
        <v>0.15310635590349991</v>
      </c>
      <c r="P65">
        <f t="shared" si="0"/>
        <v>0.38072497232989183</v>
      </c>
      <c r="Q65">
        <v>-9.5113799999999998E-2</v>
      </c>
      <c r="R65">
        <f t="shared" si="10"/>
        <v>1.1024525000000007E-2</v>
      </c>
      <c r="S65">
        <f t="shared" si="11"/>
        <v>0.14208183090349991</v>
      </c>
      <c r="T65">
        <v>-8.8157700000000006E-3</v>
      </c>
      <c r="U65">
        <f t="shared" si="12"/>
        <v>7.5203970000000009E-2</v>
      </c>
      <c r="V65">
        <f t="shared" si="13"/>
        <v>7.7902385903499904E-2</v>
      </c>
      <c r="W65">
        <f t="shared" si="14"/>
        <v>0.231293</v>
      </c>
      <c r="X65">
        <f t="shared" si="15"/>
        <v>0.14208183090349991</v>
      </c>
      <c r="Y65">
        <f t="shared" si="16"/>
        <v>0.16192212590349991</v>
      </c>
      <c r="AK65">
        <v>-8.8157700000000006E-3</v>
      </c>
      <c r="AL65">
        <v>0.231293</v>
      </c>
    </row>
    <row r="66" spans="1:38" x14ac:dyDescent="0.25">
      <c r="A66">
        <f t="shared" si="17"/>
        <v>49</v>
      </c>
      <c r="B66">
        <f t="shared" si="1"/>
        <v>2.4500000000000001E-2</v>
      </c>
      <c r="C66">
        <v>-2.1999999999999999E-2</v>
      </c>
      <c r="D66">
        <v>0.75117952416666667</v>
      </c>
      <c r="E66">
        <v>2</v>
      </c>
      <c r="F66">
        <v>1954</v>
      </c>
      <c r="H66">
        <f t="shared" si="2"/>
        <v>0.40407952416666665</v>
      </c>
      <c r="I66">
        <f t="shared" si="3"/>
        <v>7.2400000000000006E-2</v>
      </c>
      <c r="J66">
        <f t="shared" si="4"/>
        <v>5.0781775837090903E-3</v>
      </c>
      <c r="K66">
        <f t="shared" si="5"/>
        <v>9.0987054545454559E-4</v>
      </c>
      <c r="L66">
        <f t="shared" si="6"/>
        <v>3.0789818181818185E-4</v>
      </c>
      <c r="M66">
        <f t="shared" si="7"/>
        <v>0.67600843212014983</v>
      </c>
      <c r="N66">
        <f t="shared" si="8"/>
        <v>8.4955823323899556E-3</v>
      </c>
      <c r="O66">
        <f t="shared" si="9"/>
        <v>0.15029092351845544</v>
      </c>
      <c r="P66">
        <f t="shared" si="0"/>
        <v>0.27192890795348318</v>
      </c>
      <c r="Q66">
        <v>-5.7249099999999997E-2</v>
      </c>
      <c r="R66">
        <f t="shared" si="10"/>
        <v>5.1961500000000105E-3</v>
      </c>
      <c r="S66">
        <f t="shared" si="11"/>
        <v>0.14509477351845543</v>
      </c>
      <c r="T66">
        <v>-2.4158499999999999E-2</v>
      </c>
      <c r="U66">
        <f t="shared" si="12"/>
        <v>5.6359370000000006E-2</v>
      </c>
      <c r="V66">
        <f t="shared" si="13"/>
        <v>9.3931553518455432E-2</v>
      </c>
      <c r="W66">
        <f t="shared" si="14"/>
        <v>0.22869900000000001</v>
      </c>
      <c r="X66">
        <f t="shared" si="15"/>
        <v>0.14509477351845543</v>
      </c>
      <c r="Y66">
        <f t="shared" si="16"/>
        <v>0.17444942351845544</v>
      </c>
      <c r="AK66">
        <v>-2.4158499999999999E-2</v>
      </c>
      <c r="AL66">
        <v>0.22869900000000001</v>
      </c>
    </row>
    <row r="67" spans="1:38" x14ac:dyDescent="0.25">
      <c r="A67">
        <f t="shared" si="17"/>
        <v>50</v>
      </c>
      <c r="B67">
        <f t="shared" si="1"/>
        <v>2.5000000000000001E-2</v>
      </c>
      <c r="C67">
        <v>0.18099999999999999</v>
      </c>
      <c r="D67">
        <v>0.75190463333333335</v>
      </c>
      <c r="E67">
        <v>3</v>
      </c>
      <c r="F67">
        <v>1954</v>
      </c>
      <c r="H67">
        <f t="shared" si="2"/>
        <v>0.33970463333333334</v>
      </c>
      <c r="I67">
        <f t="shared" si="3"/>
        <v>-0.20400000000000001</v>
      </c>
      <c r="J67">
        <f t="shared" si="4"/>
        <v>4.2691607738181824E-3</v>
      </c>
      <c r="K67">
        <f t="shared" si="5"/>
        <v>-2.5637236363636362E-3</v>
      </c>
      <c r="L67">
        <f t="shared" si="6"/>
        <v>3.1418181818181816E-4</v>
      </c>
      <c r="M67">
        <f t="shared" si="7"/>
        <v>0.66784367820352075</v>
      </c>
      <c r="N67">
        <f t="shared" si="8"/>
        <v>8.3929736431686101E-3</v>
      </c>
      <c r="O67">
        <f t="shared" si="9"/>
        <v>0.14328920519455954</v>
      </c>
      <c r="P67">
        <f t="shared" si="0"/>
        <v>0.32813904487018741</v>
      </c>
      <c r="Q67">
        <v>-7.6255799999999999E-2</v>
      </c>
      <c r="R67">
        <f t="shared" si="10"/>
        <v>-2.3641425000000008E-2</v>
      </c>
      <c r="S67">
        <f t="shared" si="11"/>
        <v>0.16693063019455956</v>
      </c>
      <c r="T67">
        <v>-5.69553E-2</v>
      </c>
      <c r="U67">
        <f t="shared" si="12"/>
        <v>2.8359107500000001E-2</v>
      </c>
      <c r="V67">
        <f t="shared" si="13"/>
        <v>0.11493009769455953</v>
      </c>
      <c r="W67">
        <f t="shared" si="14"/>
        <v>0.23950199999999999</v>
      </c>
      <c r="X67">
        <f t="shared" si="15"/>
        <v>0.16693063019455956</v>
      </c>
      <c r="Y67">
        <f t="shared" si="16"/>
        <v>0.20024450519455955</v>
      </c>
      <c r="AK67">
        <v>-5.69553E-2</v>
      </c>
      <c r="AL67">
        <v>0.23950199999999999</v>
      </c>
    </row>
    <row r="68" spans="1:38" x14ac:dyDescent="0.25">
      <c r="A68">
        <f t="shared" si="17"/>
        <v>51</v>
      </c>
      <c r="B68">
        <f t="shared" si="1"/>
        <v>2.5500000000000002E-2</v>
      </c>
      <c r="C68">
        <v>-0.51</v>
      </c>
      <c r="D68">
        <v>0.75262974249999992</v>
      </c>
      <c r="E68">
        <v>4</v>
      </c>
      <c r="F68">
        <v>1954</v>
      </c>
      <c r="H68">
        <f t="shared" si="2"/>
        <v>0.40942974249999997</v>
      </c>
      <c r="I68">
        <f t="shared" si="3"/>
        <v>-0.57320000000000004</v>
      </c>
      <c r="J68">
        <f t="shared" si="4"/>
        <v>5.1454152366545445E-3</v>
      </c>
      <c r="K68">
        <f t="shared" si="5"/>
        <v>-7.2035607272727276E-3</v>
      </c>
      <c r="L68">
        <f t="shared" si="6"/>
        <v>3.2046545454545453E-4</v>
      </c>
      <c r="M68">
        <f t="shared" si="7"/>
        <v>0.64753869506422257</v>
      </c>
      <c r="N68">
        <f t="shared" si="8"/>
        <v>8.1377953823343757E-3</v>
      </c>
      <c r="O68">
        <f t="shared" si="9"/>
        <v>0.1327727988670615</v>
      </c>
      <c r="P68">
        <f t="shared" si="0"/>
        <v>0.2381089525642226</v>
      </c>
      <c r="Q68">
        <v>-0.185947</v>
      </c>
      <c r="R68">
        <f t="shared" si="10"/>
        <v>-4.0808474999999997E-2</v>
      </c>
      <c r="S68">
        <f t="shared" si="11"/>
        <v>0.17358127386706151</v>
      </c>
      <c r="T68">
        <v>-0.116634</v>
      </c>
      <c r="U68">
        <f t="shared" si="12"/>
        <v>3.4857999999999972E-3</v>
      </c>
      <c r="V68">
        <f t="shared" si="13"/>
        <v>0.12928699886706152</v>
      </c>
      <c r="W68">
        <f t="shared" si="14"/>
        <v>0.22345000000000001</v>
      </c>
      <c r="X68">
        <f t="shared" si="15"/>
        <v>0.17358127386706151</v>
      </c>
      <c r="Y68">
        <f t="shared" si="16"/>
        <v>0.24940679886706152</v>
      </c>
      <c r="AK68">
        <v>-0.116634</v>
      </c>
      <c r="AL68">
        <v>0.22345000000000001</v>
      </c>
    </row>
    <row r="69" spans="1:38" x14ac:dyDescent="0.25">
      <c r="A69">
        <f t="shared" si="17"/>
        <v>52</v>
      </c>
      <c r="B69">
        <f t="shared" si="1"/>
        <v>2.6000000000000002E-2</v>
      </c>
      <c r="C69">
        <v>-1.4330000000000001</v>
      </c>
      <c r="D69">
        <v>0.75335485166666649</v>
      </c>
      <c r="E69">
        <v>5</v>
      </c>
      <c r="F69">
        <v>1954</v>
      </c>
      <c r="H69">
        <f t="shared" si="2"/>
        <v>0.42155485166666645</v>
      </c>
      <c r="I69">
        <f t="shared" si="3"/>
        <v>-0.63400000000000001</v>
      </c>
      <c r="J69">
        <f t="shared" si="4"/>
        <v>5.297794790399997E-3</v>
      </c>
      <c r="K69">
        <f t="shared" si="5"/>
        <v>-7.9676509090909082E-3</v>
      </c>
      <c r="L69">
        <f t="shared" si="6"/>
        <v>3.267490909090909E-4</v>
      </c>
      <c r="M69">
        <f t="shared" si="7"/>
        <v>0.61704111671447837</v>
      </c>
      <c r="N69">
        <f t="shared" si="8"/>
        <v>7.7545239976917722E-3</v>
      </c>
      <c r="O69">
        <f t="shared" si="9"/>
        <v>0.12202166965976971</v>
      </c>
      <c r="P69">
        <f t="shared" si="0"/>
        <v>0.19548626504781191</v>
      </c>
      <c r="Q69">
        <v>-0.16378200000000001</v>
      </c>
      <c r="R69">
        <f t="shared" si="10"/>
        <v>-6.0252450000000027E-2</v>
      </c>
      <c r="S69">
        <f t="shared" si="11"/>
        <v>0.18227411965976975</v>
      </c>
      <c r="T69">
        <v>-0.108309</v>
      </c>
      <c r="U69">
        <f t="shared" si="12"/>
        <v>-1.3664599999999999E-2</v>
      </c>
      <c r="V69">
        <f t="shared" si="13"/>
        <v>0.13568626965976971</v>
      </c>
      <c r="W69">
        <f t="shared" si="14"/>
        <v>0.22692899999999999</v>
      </c>
      <c r="X69">
        <f t="shared" si="15"/>
        <v>0.18227411965976975</v>
      </c>
      <c r="Y69">
        <f t="shared" si="16"/>
        <v>0.23033066965976973</v>
      </c>
      <c r="AK69">
        <v>-0.108309</v>
      </c>
      <c r="AL69">
        <v>0.22692899999999999</v>
      </c>
    </row>
    <row r="70" spans="1:38" x14ac:dyDescent="0.25">
      <c r="A70">
        <f t="shared" si="17"/>
        <v>53</v>
      </c>
      <c r="B70">
        <f t="shared" si="1"/>
        <v>2.6499999999999999E-2</v>
      </c>
      <c r="C70">
        <v>-1.585</v>
      </c>
      <c r="D70">
        <v>0.75407996083333328</v>
      </c>
      <c r="E70">
        <v>6</v>
      </c>
      <c r="F70">
        <v>1954</v>
      </c>
      <c r="H70">
        <f t="shared" si="2"/>
        <v>0.52247996083333326</v>
      </c>
      <c r="I70">
        <f t="shared" si="3"/>
        <v>-0.56079999999999997</v>
      </c>
      <c r="J70">
        <f t="shared" si="4"/>
        <v>6.5661481623272714E-3</v>
      </c>
      <c r="K70">
        <f t="shared" si="5"/>
        <v>-7.0477265454545442E-3</v>
      </c>
      <c r="L70">
        <f t="shared" si="6"/>
        <v>3.3303272727272726E-4</v>
      </c>
      <c r="M70">
        <f t="shared" si="7"/>
        <v>0.58586284201333205</v>
      </c>
      <c r="N70">
        <f t="shared" si="8"/>
        <v>7.3626981163566387E-3</v>
      </c>
      <c r="O70">
        <f t="shared" si="9"/>
        <v>0.11384436043301309</v>
      </c>
      <c r="P70">
        <f t="shared" si="0"/>
        <v>6.3382881179998796E-2</v>
      </c>
      <c r="Q70">
        <v>-0.13502500000000001</v>
      </c>
      <c r="R70">
        <f t="shared" si="10"/>
        <v>-7.7471999999999999E-2</v>
      </c>
      <c r="S70">
        <f t="shared" si="11"/>
        <v>0.19131636043301309</v>
      </c>
      <c r="T70">
        <v>-9.2760099999999998E-2</v>
      </c>
      <c r="U70">
        <f t="shared" si="12"/>
        <v>-2.8157025000000002E-2</v>
      </c>
      <c r="V70">
        <f t="shared" si="13"/>
        <v>0.14200138543301311</v>
      </c>
      <c r="W70">
        <f t="shared" si="14"/>
        <v>0.22070300000000001</v>
      </c>
      <c r="X70">
        <f t="shared" si="15"/>
        <v>0.19131636043301309</v>
      </c>
      <c r="Y70">
        <f t="shared" si="16"/>
        <v>0.20660446043301309</v>
      </c>
      <c r="AK70">
        <v>-9.2760099999999998E-2</v>
      </c>
      <c r="AL70">
        <v>0.22070300000000001</v>
      </c>
    </row>
    <row r="71" spans="1:38" x14ac:dyDescent="0.25">
      <c r="A71">
        <f t="shared" si="17"/>
        <v>54</v>
      </c>
      <c r="B71">
        <f t="shared" si="1"/>
        <v>2.7E-2</v>
      </c>
      <c r="C71">
        <v>-1.4019999999999999</v>
      </c>
      <c r="D71">
        <v>0.75480506999999997</v>
      </c>
      <c r="E71">
        <v>7</v>
      </c>
      <c r="F71">
        <v>1954</v>
      </c>
      <c r="H71">
        <f t="shared" si="2"/>
        <v>0.54240507000000004</v>
      </c>
      <c r="I71">
        <f t="shared" si="3"/>
        <v>-0.5868000000000001</v>
      </c>
      <c r="J71">
        <f t="shared" si="4"/>
        <v>6.816552443345455E-3</v>
      </c>
      <c r="K71">
        <f t="shared" si="5"/>
        <v>-7.3744756363636381E-3</v>
      </c>
      <c r="L71">
        <f t="shared" si="6"/>
        <v>3.3931636363636363E-4</v>
      </c>
      <c r="M71">
        <f t="shared" si="7"/>
        <v>0.56214864525573793</v>
      </c>
      <c r="N71">
        <f t="shared" si="8"/>
        <v>7.0646753381957469E-3</v>
      </c>
      <c r="O71">
        <f t="shared" si="9"/>
        <v>0.10588244553816281</v>
      </c>
      <c r="P71">
        <f t="shared" si="0"/>
        <v>1.9743575255737889E-2</v>
      </c>
      <c r="Q71">
        <v>-0.14513400000000001</v>
      </c>
      <c r="R71">
        <f t="shared" si="10"/>
        <v>-6.7045000000000007E-2</v>
      </c>
      <c r="S71">
        <f t="shared" si="11"/>
        <v>0.17292744553816281</v>
      </c>
      <c r="T71">
        <v>-0.114925</v>
      </c>
      <c r="U71">
        <f t="shared" si="12"/>
        <v>-2.9471275000000005E-2</v>
      </c>
      <c r="V71">
        <f t="shared" si="13"/>
        <v>0.1353537205381628</v>
      </c>
      <c r="W71">
        <f t="shared" si="14"/>
        <v>0.21401999999999999</v>
      </c>
      <c r="X71">
        <f t="shared" si="15"/>
        <v>0.17292744553816281</v>
      </c>
      <c r="Y71">
        <f t="shared" si="16"/>
        <v>0.22080744553816281</v>
      </c>
      <c r="AK71">
        <v>-0.114925</v>
      </c>
      <c r="AL71">
        <v>0.21401999999999999</v>
      </c>
    </row>
    <row r="72" spans="1:38" x14ac:dyDescent="0.25">
      <c r="A72">
        <f t="shared" si="17"/>
        <v>55</v>
      </c>
      <c r="B72">
        <f t="shared" si="1"/>
        <v>2.75E-2</v>
      </c>
      <c r="C72">
        <v>-1.4670000000000001</v>
      </c>
      <c r="D72">
        <v>0.75985266916666661</v>
      </c>
      <c r="E72">
        <v>8</v>
      </c>
      <c r="F72">
        <v>1954</v>
      </c>
      <c r="H72">
        <f t="shared" si="2"/>
        <v>0.41485266916666663</v>
      </c>
      <c r="I72">
        <f t="shared" si="3"/>
        <v>-0.46280000000000004</v>
      </c>
      <c r="J72">
        <f t="shared" si="4"/>
        <v>5.2135666350545447E-3</v>
      </c>
      <c r="K72">
        <f t="shared" si="5"/>
        <v>-5.8161338181818177E-3</v>
      </c>
      <c r="L72">
        <f t="shared" si="6"/>
        <v>3.456E-4</v>
      </c>
      <c r="M72">
        <f t="shared" si="7"/>
        <v>0.53905909206067215</v>
      </c>
      <c r="N72">
        <f t="shared" si="8"/>
        <v>6.7745026260424834E-3</v>
      </c>
      <c r="O72">
        <f t="shared" si="9"/>
        <v>9.8159775728993051E-2</v>
      </c>
      <c r="P72">
        <f t="shared" si="0"/>
        <v>0.12420642289400552</v>
      </c>
      <c r="Q72">
        <v>-0.14423900000000001</v>
      </c>
      <c r="R72">
        <f t="shared" si="10"/>
        <v>-5.7806750000000004E-2</v>
      </c>
      <c r="S72">
        <f t="shared" si="11"/>
        <v>0.15596652572899306</v>
      </c>
      <c r="T72">
        <v>-0.121891</v>
      </c>
      <c r="U72">
        <f t="shared" si="12"/>
        <v>-2.0188150000000002E-2</v>
      </c>
      <c r="V72">
        <f t="shared" si="13"/>
        <v>0.11834792572899305</v>
      </c>
      <c r="W72">
        <f t="shared" si="14"/>
        <v>0.21710199999999999</v>
      </c>
      <c r="X72">
        <f t="shared" si="15"/>
        <v>0.15596652572899306</v>
      </c>
      <c r="Y72">
        <f t="shared" si="16"/>
        <v>0.22005077572899306</v>
      </c>
      <c r="AK72">
        <v>-0.121891</v>
      </c>
      <c r="AL72">
        <v>0.21710199999999999</v>
      </c>
    </row>
    <row r="73" spans="1:38" x14ac:dyDescent="0.25">
      <c r="A73">
        <f t="shared" si="17"/>
        <v>56</v>
      </c>
      <c r="B73">
        <f t="shared" si="1"/>
        <v>2.8000000000000001E-2</v>
      </c>
      <c r="C73">
        <v>-1.157</v>
      </c>
      <c r="D73">
        <v>0.76490026833333324</v>
      </c>
      <c r="E73">
        <v>9</v>
      </c>
      <c r="F73">
        <v>1954</v>
      </c>
      <c r="H73">
        <f t="shared" si="2"/>
        <v>0.29690026833333327</v>
      </c>
      <c r="I73">
        <f t="shared" si="3"/>
        <v>-0.54960000000000009</v>
      </c>
      <c r="J73">
        <f t="shared" si="4"/>
        <v>3.7312266449454541E-3</v>
      </c>
      <c r="K73">
        <f t="shared" si="5"/>
        <v>-6.9069730909090913E-3</v>
      </c>
      <c r="L73">
        <f t="shared" si="6"/>
        <v>3.5188363636363631E-4</v>
      </c>
      <c r="M73">
        <f t="shared" si="7"/>
        <v>0.51666334961407989</v>
      </c>
      <c r="N73">
        <f t="shared" si="8"/>
        <v>6.4930492227863994E-3</v>
      </c>
      <c r="O73">
        <f t="shared" si="9"/>
        <v>8.8139096423879362E-2</v>
      </c>
      <c r="P73">
        <f t="shared" si="0"/>
        <v>0.21976308128074662</v>
      </c>
      <c r="Q73">
        <v>-0.126829</v>
      </c>
      <c r="R73">
        <f t="shared" si="10"/>
        <v>-6.3106750000000003E-2</v>
      </c>
      <c r="S73">
        <f t="shared" si="11"/>
        <v>0.15124584642387937</v>
      </c>
      <c r="T73">
        <v>-7.1176500000000004E-2</v>
      </c>
      <c r="U73">
        <f t="shared" si="12"/>
        <v>-2.5921125000000003E-2</v>
      </c>
      <c r="V73">
        <f t="shared" si="13"/>
        <v>0.11406022142387937</v>
      </c>
      <c r="W73">
        <f t="shared" si="14"/>
        <v>0.21765100000000001</v>
      </c>
      <c r="X73">
        <f t="shared" si="15"/>
        <v>0.15124584642387937</v>
      </c>
      <c r="Y73">
        <f t="shared" si="16"/>
        <v>0.15931559642387938</v>
      </c>
      <c r="AK73">
        <v>-7.1176500000000004E-2</v>
      </c>
      <c r="AL73">
        <v>0.21765100000000001</v>
      </c>
    </row>
    <row r="74" spans="1:38" x14ac:dyDescent="0.25">
      <c r="A74">
        <f t="shared" si="17"/>
        <v>57</v>
      </c>
      <c r="B74">
        <f t="shared" si="1"/>
        <v>2.8500000000000001E-2</v>
      </c>
      <c r="C74">
        <v>-1.3740000000000001</v>
      </c>
      <c r="D74">
        <v>0.76994786749999999</v>
      </c>
      <c r="E74">
        <v>10</v>
      </c>
      <c r="F74">
        <v>1954</v>
      </c>
      <c r="H74">
        <f t="shared" si="2"/>
        <v>0.28064786750000004</v>
      </c>
      <c r="I74">
        <f t="shared" si="3"/>
        <v>-0.45760000000000001</v>
      </c>
      <c r="J74">
        <f t="shared" si="4"/>
        <v>3.5269782912000004E-3</v>
      </c>
      <c r="K74">
        <f t="shared" si="5"/>
        <v>-5.7507839999999992E-3</v>
      </c>
      <c r="L74">
        <f t="shared" si="6"/>
        <v>3.5816727272727268E-4</v>
      </c>
      <c r="M74">
        <f t="shared" si="7"/>
        <v>0.48760337962925016</v>
      </c>
      <c r="N74">
        <f t="shared" si="8"/>
        <v>6.1278446545406859E-3</v>
      </c>
      <c r="O74">
        <f t="shared" si="9"/>
        <v>7.9429278787811392E-2</v>
      </c>
      <c r="P74">
        <f t="shared" si="0"/>
        <v>0.20695551212925012</v>
      </c>
      <c r="Q74">
        <v>-0.156225</v>
      </c>
      <c r="R74">
        <f t="shared" si="10"/>
        <v>-6.692374999999999E-2</v>
      </c>
      <c r="S74">
        <f t="shared" si="11"/>
        <v>0.14635302878781137</v>
      </c>
      <c r="T74">
        <v>-0.115692</v>
      </c>
      <c r="U74">
        <f t="shared" si="12"/>
        <v>-2.5986624999999999E-2</v>
      </c>
      <c r="V74">
        <f t="shared" si="13"/>
        <v>0.10541590378781139</v>
      </c>
      <c r="W74">
        <f t="shared" si="14"/>
        <v>0.21817</v>
      </c>
      <c r="X74">
        <f t="shared" si="15"/>
        <v>0.14635302878781137</v>
      </c>
      <c r="Y74">
        <f t="shared" si="16"/>
        <v>0.19512127878781138</v>
      </c>
      <c r="AK74">
        <v>-0.115692</v>
      </c>
      <c r="AL74">
        <v>0.21817</v>
      </c>
    </row>
    <row r="75" spans="1:38" x14ac:dyDescent="0.25">
      <c r="A75">
        <f t="shared" si="17"/>
        <v>58</v>
      </c>
      <c r="B75">
        <f t="shared" si="1"/>
        <v>2.9000000000000001E-2</v>
      </c>
      <c r="C75">
        <v>-1.1439999999999999</v>
      </c>
      <c r="D75">
        <v>0.77499546666666663</v>
      </c>
      <c r="E75">
        <v>11</v>
      </c>
      <c r="F75">
        <v>1954</v>
      </c>
      <c r="H75">
        <f t="shared" si="2"/>
        <v>8.7695466666666722E-2</v>
      </c>
      <c r="I75">
        <f t="shared" si="3"/>
        <v>-0.44240000000000007</v>
      </c>
      <c r="J75">
        <f t="shared" si="4"/>
        <v>1.1020928465454551E-3</v>
      </c>
      <c r="K75">
        <f t="shared" si="5"/>
        <v>-5.559761454545455E-3</v>
      </c>
      <c r="L75">
        <f t="shared" si="6"/>
        <v>3.644509090909091E-4</v>
      </c>
      <c r="M75">
        <f t="shared" si="7"/>
        <v>0.46234490848465298</v>
      </c>
      <c r="N75">
        <f t="shared" si="8"/>
        <v>5.8104145589925838E-3</v>
      </c>
      <c r="O75">
        <f t="shared" si="9"/>
        <v>6.8796744711727892E-2</v>
      </c>
      <c r="P75">
        <f t="shared" si="0"/>
        <v>0.37464944181798626</v>
      </c>
      <c r="Q75">
        <v>-0.16040199999999999</v>
      </c>
      <c r="R75">
        <f t="shared" si="10"/>
        <v>-8.1025749999999994E-2</v>
      </c>
      <c r="S75">
        <f t="shared" si="11"/>
        <v>0.14982249471172787</v>
      </c>
      <c r="T75">
        <v>-0.115187</v>
      </c>
      <c r="U75">
        <f t="shared" si="12"/>
        <v>-3.2139624999999991E-2</v>
      </c>
      <c r="V75">
        <f t="shared" si="13"/>
        <v>0.10093636971172788</v>
      </c>
      <c r="W75">
        <f t="shared" si="14"/>
        <v>0.229126</v>
      </c>
      <c r="X75">
        <f t="shared" si="15"/>
        <v>0.14982249471172787</v>
      </c>
      <c r="Y75">
        <f t="shared" si="16"/>
        <v>0.1839837447117279</v>
      </c>
      <c r="AK75">
        <v>-0.115187</v>
      </c>
      <c r="AL75">
        <v>0.229126</v>
      </c>
    </row>
    <row r="76" spans="1:38" x14ac:dyDescent="0.25">
      <c r="A76">
        <f t="shared" si="17"/>
        <v>59</v>
      </c>
      <c r="B76">
        <f t="shared" si="1"/>
        <v>2.9500000000000002E-2</v>
      </c>
      <c r="C76">
        <v>-1.1060000000000001</v>
      </c>
      <c r="D76">
        <v>0.78004306583333338</v>
      </c>
      <c r="E76">
        <v>12</v>
      </c>
      <c r="F76">
        <v>1954</v>
      </c>
      <c r="H76">
        <f t="shared" si="2"/>
        <v>0.19414306583333341</v>
      </c>
      <c r="I76">
        <f t="shared" si="3"/>
        <v>-0.30880000000000002</v>
      </c>
      <c r="J76">
        <f t="shared" si="4"/>
        <v>2.4398488564363642E-3</v>
      </c>
      <c r="K76">
        <f t="shared" si="5"/>
        <v>-3.880773818181818E-3</v>
      </c>
      <c r="L76">
        <f t="shared" si="6"/>
        <v>3.7073454545454547E-4</v>
      </c>
      <c r="M76">
        <f t="shared" si="7"/>
        <v>0.43151055966401086</v>
      </c>
      <c r="N76">
        <f t="shared" si="8"/>
        <v>5.4229108879957147E-3</v>
      </c>
      <c r="O76">
        <f t="shared" si="9"/>
        <v>6.156217431653218E-2</v>
      </c>
      <c r="P76">
        <f t="shared" si="0"/>
        <v>0.23736749383067746</v>
      </c>
      <c r="Q76">
        <v>-0.20064699999999999</v>
      </c>
      <c r="R76">
        <f t="shared" si="10"/>
        <v>-9.8444249999999997E-2</v>
      </c>
      <c r="S76">
        <f t="shared" si="11"/>
        <v>0.16000642431653217</v>
      </c>
      <c r="T76">
        <v>-0.14650299999999999</v>
      </c>
      <c r="U76">
        <f t="shared" si="12"/>
        <v>-4.0809499999999999E-2</v>
      </c>
      <c r="V76">
        <f t="shared" si="13"/>
        <v>0.10237167431653219</v>
      </c>
      <c r="W76">
        <f t="shared" si="14"/>
        <v>0.235321</v>
      </c>
      <c r="X76">
        <f t="shared" si="15"/>
        <v>0.16000642431653217</v>
      </c>
      <c r="Y76">
        <f t="shared" si="16"/>
        <v>0.20806517431653218</v>
      </c>
      <c r="AK76">
        <v>-0.14650299999999999</v>
      </c>
      <c r="AL76">
        <v>0.235321</v>
      </c>
    </row>
    <row r="77" spans="1:38" x14ac:dyDescent="0.25">
      <c r="A77">
        <f t="shared" si="17"/>
        <v>60</v>
      </c>
      <c r="B77">
        <f t="shared" si="1"/>
        <v>0.03</v>
      </c>
      <c r="C77">
        <v>-0.77200000000000002</v>
      </c>
      <c r="D77">
        <v>0.78509066499999991</v>
      </c>
      <c r="E77">
        <v>1</v>
      </c>
      <c r="F77">
        <v>1955</v>
      </c>
      <c r="H77">
        <f t="shared" si="2"/>
        <v>0.17009066500000003</v>
      </c>
      <c r="I77">
        <f t="shared" si="3"/>
        <v>-0.28320000000000001</v>
      </c>
      <c r="J77">
        <f t="shared" si="4"/>
        <v>2.137575775418182E-3</v>
      </c>
      <c r="K77">
        <f t="shared" si="5"/>
        <v>-3.5590516363636364E-3</v>
      </c>
      <c r="L77">
        <f t="shared" si="6"/>
        <v>3.7701818181818178E-4</v>
      </c>
      <c r="M77">
        <f t="shared" si="7"/>
        <v>0.41053030551794328</v>
      </c>
      <c r="N77">
        <f t="shared" si="8"/>
        <v>5.1592463122545886E-3</v>
      </c>
      <c r="O77">
        <f t="shared" si="9"/>
        <v>5.460443396151396E-2</v>
      </c>
      <c r="P77">
        <f t="shared" si="0"/>
        <v>0.24043964051794325</v>
      </c>
      <c r="Q77">
        <v>-0.19650300000000001</v>
      </c>
      <c r="R77">
        <f t="shared" si="10"/>
        <v>-0.11643774999999999</v>
      </c>
      <c r="S77">
        <f t="shared" si="11"/>
        <v>0.17104218396151394</v>
      </c>
      <c r="T77">
        <v>-0.10585600000000001</v>
      </c>
      <c r="U77">
        <f t="shared" si="12"/>
        <v>-4.3748749999999989E-2</v>
      </c>
      <c r="V77">
        <f t="shared" si="13"/>
        <v>9.8353183961513949E-2</v>
      </c>
      <c r="W77">
        <f t="shared" si="14"/>
        <v>0.247498</v>
      </c>
      <c r="X77">
        <f t="shared" si="15"/>
        <v>0.17104218396151394</v>
      </c>
      <c r="Y77">
        <f t="shared" si="16"/>
        <v>0.16046043396151397</v>
      </c>
      <c r="AK77">
        <v>-0.10585600000000001</v>
      </c>
      <c r="AL77">
        <v>0.247498</v>
      </c>
    </row>
    <row r="78" spans="1:38" x14ac:dyDescent="0.25">
      <c r="A78">
        <f t="shared" si="17"/>
        <v>61</v>
      </c>
      <c r="B78">
        <f t="shared" si="1"/>
        <v>3.0499999999999999E-2</v>
      </c>
      <c r="C78">
        <v>-0.70799999999999996</v>
      </c>
      <c r="D78">
        <v>0.79013826416666666</v>
      </c>
      <c r="E78">
        <v>2</v>
      </c>
      <c r="F78">
        <v>1955</v>
      </c>
      <c r="H78">
        <f t="shared" si="2"/>
        <v>0.24083826416666665</v>
      </c>
      <c r="I78">
        <f t="shared" si="3"/>
        <v>-0.45999999999999996</v>
      </c>
      <c r="J78">
        <f t="shared" si="4"/>
        <v>3.026680148945454E-3</v>
      </c>
      <c r="K78">
        <f t="shared" si="5"/>
        <v>-5.7809454545454542E-3</v>
      </c>
      <c r="L78">
        <f t="shared" si="6"/>
        <v>3.8330181818181809E-4</v>
      </c>
      <c r="M78">
        <f t="shared" si="7"/>
        <v>0.39035285848839041</v>
      </c>
      <c r="N78">
        <f t="shared" si="8"/>
        <v>4.9056708324940988E-3</v>
      </c>
      <c r="O78">
        <f t="shared" si="9"/>
        <v>4.6561196005238045E-2</v>
      </c>
      <c r="P78">
        <f t="shared" si="0"/>
        <v>0.14951459432172376</v>
      </c>
      <c r="Q78">
        <v>-0.22819900000000001</v>
      </c>
      <c r="R78">
        <f t="shared" si="10"/>
        <v>-0.12027350000000002</v>
      </c>
      <c r="S78">
        <f t="shared" si="11"/>
        <v>0.16683469600523806</v>
      </c>
      <c r="T78">
        <v>-0.12744900000000001</v>
      </c>
      <c r="U78">
        <f t="shared" si="12"/>
        <v>-4.0378500000000012E-2</v>
      </c>
      <c r="V78">
        <f t="shared" si="13"/>
        <v>8.6939696005238057E-2</v>
      </c>
      <c r="W78">
        <f t="shared" si="14"/>
        <v>0.248108</v>
      </c>
      <c r="X78">
        <f t="shared" si="15"/>
        <v>0.16683469600523806</v>
      </c>
      <c r="Y78">
        <f t="shared" si="16"/>
        <v>0.17401019600523804</v>
      </c>
      <c r="AK78">
        <v>-0.12744900000000001</v>
      </c>
      <c r="AL78">
        <v>0.248108</v>
      </c>
    </row>
    <row r="79" spans="1:38" x14ac:dyDescent="0.25">
      <c r="A79">
        <f t="shared" si="17"/>
        <v>62</v>
      </c>
      <c r="B79">
        <f t="shared" si="1"/>
        <v>3.1E-2</v>
      </c>
      <c r="C79">
        <v>-1.1499999999999999</v>
      </c>
      <c r="D79">
        <v>0.7951858633333333</v>
      </c>
      <c r="E79">
        <v>3</v>
      </c>
      <c r="F79">
        <v>1955</v>
      </c>
      <c r="H79">
        <f t="shared" si="2"/>
        <v>0.27078586333333332</v>
      </c>
      <c r="I79">
        <f t="shared" si="3"/>
        <v>-0.62400000000000011</v>
      </c>
      <c r="J79">
        <f t="shared" si="4"/>
        <v>3.4030397951999997E-3</v>
      </c>
      <c r="K79">
        <f t="shared" si="5"/>
        <v>-7.8419781818181832E-3</v>
      </c>
      <c r="L79">
        <f t="shared" si="6"/>
        <v>3.8958545454545446E-4</v>
      </c>
      <c r="M79">
        <f t="shared" si="7"/>
        <v>0.36702746841519035</v>
      </c>
      <c r="N79">
        <f t="shared" si="8"/>
        <v>4.6125342939741737E-3</v>
      </c>
      <c r="O79">
        <f t="shared" si="9"/>
        <v>3.7120137870100232E-2</v>
      </c>
      <c r="P79">
        <f t="shared" si="0"/>
        <v>9.6241605081857029E-2</v>
      </c>
      <c r="Q79">
        <v>-0.17574500000000001</v>
      </c>
      <c r="R79">
        <f t="shared" si="10"/>
        <v>-0.12874600000000003</v>
      </c>
      <c r="S79">
        <f t="shared" si="11"/>
        <v>0.16586613787010027</v>
      </c>
      <c r="T79">
        <v>-0.101706</v>
      </c>
      <c r="U79">
        <f t="shared" si="12"/>
        <v>-4.0391499999999997E-2</v>
      </c>
      <c r="V79">
        <f t="shared" si="13"/>
        <v>7.7511637870100236E-2</v>
      </c>
      <c r="W79">
        <f t="shared" si="14"/>
        <v>0.246887</v>
      </c>
      <c r="X79">
        <f t="shared" si="15"/>
        <v>0.16586613787010027</v>
      </c>
      <c r="Y79">
        <f t="shared" si="16"/>
        <v>0.13882613787010023</v>
      </c>
      <c r="AK79">
        <v>-0.101706</v>
      </c>
      <c r="AL79">
        <v>0.246887</v>
      </c>
    </row>
    <row r="80" spans="1:38" x14ac:dyDescent="0.25">
      <c r="A80">
        <f t="shared" si="17"/>
        <v>63</v>
      </c>
      <c r="B80">
        <f t="shared" si="1"/>
        <v>3.15E-2</v>
      </c>
      <c r="C80">
        <v>-1.56</v>
      </c>
      <c r="D80">
        <v>0.80023346249999994</v>
      </c>
      <c r="E80">
        <v>4</v>
      </c>
      <c r="F80">
        <v>1955</v>
      </c>
      <c r="H80">
        <f t="shared" si="2"/>
        <v>0.25003346249999991</v>
      </c>
      <c r="I80">
        <f t="shared" si="3"/>
        <v>-0.65240000000000009</v>
      </c>
      <c r="J80">
        <f t="shared" si="4"/>
        <v>3.1422387141818169E-3</v>
      </c>
      <c r="K80">
        <f t="shared" si="5"/>
        <v>-8.1988887272727295E-3</v>
      </c>
      <c r="L80">
        <f t="shared" si="6"/>
        <v>3.9586909090909088E-4</v>
      </c>
      <c r="M80">
        <f t="shared" si="7"/>
        <v>0.33964839982329065</v>
      </c>
      <c r="N80">
        <f t="shared" si="8"/>
        <v>4.2684540719610635E-3</v>
      </c>
      <c r="O80">
        <f t="shared" si="9"/>
        <v>2.7399164694139163E-2</v>
      </c>
      <c r="P80">
        <f t="shared" si="0"/>
        <v>8.9614937323290733E-2</v>
      </c>
      <c r="Q80">
        <v>-0.234537</v>
      </c>
      <c r="R80">
        <f t="shared" si="10"/>
        <v>-0.12896325000000003</v>
      </c>
      <c r="S80">
        <f t="shared" si="11"/>
        <v>0.1563624146941392</v>
      </c>
      <c r="T80">
        <v>-0.14655499999999999</v>
      </c>
      <c r="U80">
        <f t="shared" si="12"/>
        <v>-5.4869750000000009E-2</v>
      </c>
      <c r="V80">
        <f t="shared" si="13"/>
        <v>8.2268914694139175E-2</v>
      </c>
      <c r="W80">
        <f t="shared" si="14"/>
        <v>0.225525</v>
      </c>
      <c r="X80">
        <f t="shared" si="15"/>
        <v>0.1563624146941392</v>
      </c>
      <c r="Y80">
        <f t="shared" si="16"/>
        <v>0.17395416469413916</v>
      </c>
      <c r="AK80">
        <v>-0.14655499999999999</v>
      </c>
      <c r="AL80">
        <v>0.225525</v>
      </c>
    </row>
    <row r="81" spans="1:38" x14ac:dyDescent="0.25">
      <c r="A81">
        <f t="shared" si="17"/>
        <v>64</v>
      </c>
      <c r="B81">
        <f t="shared" si="1"/>
        <v>3.2000000000000001E-2</v>
      </c>
      <c r="C81">
        <v>-1.631</v>
      </c>
      <c r="D81">
        <v>0.80528106166666669</v>
      </c>
      <c r="E81">
        <v>5</v>
      </c>
      <c r="F81">
        <v>1955</v>
      </c>
      <c r="H81">
        <f t="shared" si="2"/>
        <v>0.24638106166666673</v>
      </c>
      <c r="I81">
        <f t="shared" si="3"/>
        <v>-0.91639999999999999</v>
      </c>
      <c r="J81">
        <f t="shared" si="4"/>
        <v>3.0963379968000008E-3</v>
      </c>
      <c r="K81">
        <f t="shared" si="5"/>
        <v>-1.1516648727272726E-2</v>
      </c>
      <c r="L81">
        <f t="shared" si="6"/>
        <v>4.0215272727272725E-4</v>
      </c>
      <c r="M81">
        <f t="shared" si="7"/>
        <v>0.31145757761300358</v>
      </c>
      <c r="N81">
        <f t="shared" si="8"/>
        <v>3.9141723208383286E-3</v>
      </c>
      <c r="O81">
        <f t="shared" si="9"/>
        <v>1.4662528915555383E-2</v>
      </c>
      <c r="P81">
        <f t="shared" ref="P81:P144" si="18">-(H81-M81)</f>
        <v>6.5076515946336844E-2</v>
      </c>
      <c r="Q81">
        <v>-0.19737199999999999</v>
      </c>
      <c r="R81">
        <f t="shared" si="10"/>
        <v>-0.10217450000000002</v>
      </c>
      <c r="S81">
        <f t="shared" si="11"/>
        <v>0.11683702891555539</v>
      </c>
      <c r="T81">
        <v>-0.163769</v>
      </c>
      <c r="U81">
        <f t="shared" si="12"/>
        <v>-5.7550000000000004E-2</v>
      </c>
      <c r="V81">
        <f t="shared" si="13"/>
        <v>7.221252891555538E-2</v>
      </c>
      <c r="W81">
        <f t="shared" si="14"/>
        <v>0.22473099999999999</v>
      </c>
      <c r="X81">
        <f t="shared" si="15"/>
        <v>0.11683702891555539</v>
      </c>
      <c r="Y81">
        <f t="shared" si="16"/>
        <v>0.17843152891555539</v>
      </c>
      <c r="AK81">
        <v>-0.163769</v>
      </c>
      <c r="AL81">
        <v>0.22473099999999999</v>
      </c>
    </row>
    <row r="82" spans="1:38" x14ac:dyDescent="0.25">
      <c r="A82">
        <f t="shared" si="17"/>
        <v>65</v>
      </c>
      <c r="B82">
        <f t="shared" ref="B82:B145" si="19">$F$5+$F$6*A82</f>
        <v>3.2500000000000001E-2</v>
      </c>
      <c r="C82">
        <v>-2.2909999999999999</v>
      </c>
      <c r="D82">
        <v>0.81032866083333321</v>
      </c>
      <c r="E82">
        <v>6</v>
      </c>
      <c r="F82">
        <v>1955</v>
      </c>
      <c r="H82">
        <f t="shared" ref="H82:H145" si="20">F$8*$C89+D82</f>
        <v>0.37862866083333319</v>
      </c>
      <c r="I82">
        <f t="shared" ref="I82:I145" si="21">F$9*$C83</f>
        <v>-0.78120000000000012</v>
      </c>
      <c r="J82">
        <f t="shared" ref="J82:J145" si="22">H82*30.4*86400/(4180000*$F$3)</f>
        <v>4.7583296430545432E-3</v>
      </c>
      <c r="K82">
        <f t="shared" ref="K82:K145" si="23">I82*30.4*86400/(4180000*$F$3)</f>
        <v>-9.8175534545454548E-3</v>
      </c>
      <c r="L82">
        <f t="shared" ref="L82:L145" si="24">B82*30.4*86400/(4180000*$F$3)</f>
        <v>4.0843636363636362E-4</v>
      </c>
      <c r="M82">
        <f t="shared" ref="M82:M145" si="25">$F$4*(O81+$F$7)</f>
        <v>0.27452133385511057</v>
      </c>
      <c r="N82">
        <f t="shared" ref="N82:N145" si="26">M82*30.4*86400/(4180000*$F$3)</f>
        <v>3.449984472011862E-3</v>
      </c>
      <c r="O82">
        <f t="shared" ref="O82:O145" si="27">O81+J82+K82-L82-N82</f>
        <v>5.7448842684162445E-3</v>
      </c>
      <c r="P82">
        <f t="shared" si="18"/>
        <v>-0.10410732697822261</v>
      </c>
      <c r="Q82">
        <v>-0.121044</v>
      </c>
      <c r="R82">
        <f t="shared" ref="R82:R145" si="28">AVERAGE(Q80:Q83)+$F$7</f>
        <v>-7.5846900000000009E-2</v>
      </c>
      <c r="S82">
        <f t="shared" ref="S82:S145" si="29">O82-R82</f>
        <v>8.1591784268416248E-2</v>
      </c>
      <c r="T82">
        <v>-0.13816999999999999</v>
      </c>
      <c r="U82">
        <f t="shared" ref="U82:U145" si="30">AVERAGE(T80:T83)+$F$7</f>
        <v>-4.263202499999999E-2</v>
      </c>
      <c r="V82">
        <f t="shared" ref="V82:V145" si="31">O82-U82</f>
        <v>4.8376909268416236E-2</v>
      </c>
      <c r="W82">
        <f t="shared" ref="W82:W145" si="32">AL82+$W$12</f>
        <v>0.21792600000000001</v>
      </c>
      <c r="X82">
        <f t="shared" ref="X82:X145" si="33">O82-R82</f>
        <v>8.1591784268416248E-2</v>
      </c>
      <c r="Y82">
        <f t="shared" ref="Y82:Y145" si="34">O82-T82</f>
        <v>0.14391488426841623</v>
      </c>
      <c r="AK82">
        <v>-0.13816999999999999</v>
      </c>
      <c r="AL82">
        <v>0.21792600000000001</v>
      </c>
    </row>
    <row r="83" spans="1:38" x14ac:dyDescent="0.25">
      <c r="A83">
        <f t="shared" ref="A83:A146" si="35">A82+1</f>
        <v>66</v>
      </c>
      <c r="B83">
        <f t="shared" si="19"/>
        <v>3.3000000000000002E-2</v>
      </c>
      <c r="C83">
        <v>-1.9530000000000001</v>
      </c>
      <c r="D83">
        <v>0.81537625999999996</v>
      </c>
      <c r="E83">
        <v>7</v>
      </c>
      <c r="F83">
        <v>1955</v>
      </c>
      <c r="H83">
        <f t="shared" si="20"/>
        <v>0.42537625999999995</v>
      </c>
      <c r="I83">
        <f t="shared" si="21"/>
        <v>-0.82</v>
      </c>
      <c r="J83">
        <f t="shared" si="22"/>
        <v>5.3458194711272725E-3</v>
      </c>
      <c r="K83">
        <f t="shared" si="23"/>
        <v>-1.0305163636363635E-2</v>
      </c>
      <c r="L83">
        <f t="shared" si="24"/>
        <v>4.1472000000000004E-4</v>
      </c>
      <c r="M83">
        <f t="shared" si="25"/>
        <v>0.2486601643784071</v>
      </c>
      <c r="N83">
        <f t="shared" si="26"/>
        <v>3.1249801021519088E-3</v>
      </c>
      <c r="O83">
        <f t="shared" si="27"/>
        <v>-2.7541599989720261E-3</v>
      </c>
      <c r="P83">
        <f t="shared" si="18"/>
        <v>-0.17671609562159285</v>
      </c>
      <c r="Q83">
        <v>-7.04346E-2</v>
      </c>
      <c r="R83">
        <f t="shared" si="28"/>
        <v>-4.7535149999999984E-2</v>
      </c>
      <c r="S83">
        <f t="shared" si="29"/>
        <v>4.4780990001027955E-2</v>
      </c>
      <c r="T83">
        <v>-4.2034099999999998E-2</v>
      </c>
      <c r="U83">
        <f t="shared" si="30"/>
        <v>-2.082862499999999E-2</v>
      </c>
      <c r="V83">
        <f t="shared" si="31"/>
        <v>1.8074465001027964E-2</v>
      </c>
      <c r="W83">
        <f t="shared" si="32"/>
        <v>0.21850600000000001</v>
      </c>
      <c r="X83">
        <f t="shared" si="33"/>
        <v>4.4780990001027955E-2</v>
      </c>
      <c r="Y83">
        <f t="shared" si="34"/>
        <v>3.9279940001027969E-2</v>
      </c>
      <c r="AK83">
        <v>-4.2034099999999998E-2</v>
      </c>
      <c r="AL83">
        <v>0.21850600000000001</v>
      </c>
    </row>
    <row r="84" spans="1:38" x14ac:dyDescent="0.25">
      <c r="A84">
        <f t="shared" si="35"/>
        <v>67</v>
      </c>
      <c r="B84">
        <f t="shared" si="19"/>
        <v>3.3500000000000002E-2</v>
      </c>
      <c r="C84">
        <v>-2.0499999999999998</v>
      </c>
      <c r="D84">
        <v>0.82235311833333335</v>
      </c>
      <c r="E84">
        <v>8</v>
      </c>
      <c r="F84">
        <v>1955</v>
      </c>
      <c r="H84">
        <f t="shared" si="20"/>
        <v>0.40175311833333338</v>
      </c>
      <c r="I84">
        <f t="shared" si="21"/>
        <v>-0.73240000000000005</v>
      </c>
      <c r="J84">
        <f t="shared" si="22"/>
        <v>5.0489410071272731E-3</v>
      </c>
      <c r="K84">
        <f t="shared" si="23"/>
        <v>-9.2042705454545466E-3</v>
      </c>
      <c r="L84">
        <f t="shared" si="24"/>
        <v>4.2100363636363635E-4</v>
      </c>
      <c r="M84">
        <f t="shared" si="25"/>
        <v>0.22401293600298114</v>
      </c>
      <c r="N84">
        <f t="shared" si="26"/>
        <v>2.8152316611865557E-3</v>
      </c>
      <c r="O84">
        <f t="shared" si="27"/>
        <v>-1.0145724834849493E-2</v>
      </c>
      <c r="P84">
        <f t="shared" si="18"/>
        <v>-0.17774018233035224</v>
      </c>
      <c r="Q84">
        <v>-0.12129</v>
      </c>
      <c r="R84">
        <f t="shared" si="28"/>
        <v>-3.9801900000000001E-2</v>
      </c>
      <c r="S84">
        <f t="shared" si="29"/>
        <v>2.9656175165150508E-2</v>
      </c>
      <c r="T84">
        <v>-5.9341400000000002E-2</v>
      </c>
      <c r="U84">
        <f t="shared" si="30"/>
        <v>2.9041000000000067E-3</v>
      </c>
      <c r="V84">
        <f t="shared" si="31"/>
        <v>-1.30498248348495E-2</v>
      </c>
      <c r="W84">
        <f t="shared" si="32"/>
        <v>0.21362300000000001</v>
      </c>
      <c r="X84">
        <f t="shared" si="33"/>
        <v>2.9656175165150508E-2</v>
      </c>
      <c r="Y84">
        <f t="shared" si="34"/>
        <v>4.9195675165150513E-2</v>
      </c>
      <c r="AK84">
        <v>-5.9341400000000002E-2</v>
      </c>
      <c r="AL84">
        <v>0.21362300000000001</v>
      </c>
    </row>
    <row r="85" spans="1:38" x14ac:dyDescent="0.25">
      <c r="A85">
        <f t="shared" si="35"/>
        <v>68</v>
      </c>
      <c r="B85">
        <f t="shared" si="19"/>
        <v>3.4000000000000002E-2</v>
      </c>
      <c r="C85">
        <v>-1.831</v>
      </c>
      <c r="D85">
        <v>0.82932997666666664</v>
      </c>
      <c r="E85">
        <v>9</v>
      </c>
      <c r="F85">
        <v>1955</v>
      </c>
      <c r="H85">
        <f t="shared" si="20"/>
        <v>0.48192997666666665</v>
      </c>
      <c r="I85">
        <f t="shared" si="21"/>
        <v>-0.69920000000000004</v>
      </c>
      <c r="J85">
        <f t="shared" si="22"/>
        <v>6.0565454522181804E-3</v>
      </c>
      <c r="K85">
        <f t="shared" si="23"/>
        <v>-8.787037090909092E-3</v>
      </c>
      <c r="L85">
        <f t="shared" si="24"/>
        <v>4.2728727272727278E-4</v>
      </c>
      <c r="M85">
        <f t="shared" si="25"/>
        <v>0.20257739797893648</v>
      </c>
      <c r="N85">
        <f t="shared" si="26"/>
        <v>2.5458454087825613E-3</v>
      </c>
      <c r="O85">
        <f t="shared" si="27"/>
        <v>-1.5849349155050239E-2</v>
      </c>
      <c r="P85">
        <f t="shared" si="18"/>
        <v>-0.27935257868773017</v>
      </c>
      <c r="Q85">
        <v>-0.166439</v>
      </c>
      <c r="R85">
        <f t="shared" si="28"/>
        <v>-7.3789900000000005E-2</v>
      </c>
      <c r="S85">
        <f t="shared" si="29"/>
        <v>5.794055084494977E-2</v>
      </c>
      <c r="T85">
        <v>-6.8838099999999999E-2</v>
      </c>
      <c r="U85">
        <f t="shared" si="30"/>
        <v>-8.3636500000000003E-3</v>
      </c>
      <c r="V85">
        <f t="shared" si="31"/>
        <v>-7.4856991550502384E-3</v>
      </c>
      <c r="W85">
        <f t="shared" si="32"/>
        <v>0.22497600000000001</v>
      </c>
      <c r="X85">
        <f t="shared" si="33"/>
        <v>5.794055084494977E-2</v>
      </c>
      <c r="Y85">
        <f t="shared" si="34"/>
        <v>5.2988750844949764E-2</v>
      </c>
      <c r="AK85">
        <v>-6.8838099999999999E-2</v>
      </c>
      <c r="AL85">
        <v>0.22497600000000001</v>
      </c>
    </row>
    <row r="86" spans="1:38" x14ac:dyDescent="0.25">
      <c r="A86">
        <f t="shared" si="35"/>
        <v>69</v>
      </c>
      <c r="B86">
        <f t="shared" si="19"/>
        <v>3.4500000000000003E-2</v>
      </c>
      <c r="C86">
        <v>-1.748</v>
      </c>
      <c r="D86">
        <v>0.83630683499999992</v>
      </c>
      <c r="E86">
        <v>10</v>
      </c>
      <c r="F86">
        <v>1955</v>
      </c>
      <c r="H86">
        <f t="shared" si="20"/>
        <v>0.44360683499999992</v>
      </c>
      <c r="I86">
        <f t="shared" si="21"/>
        <v>-0.73360000000000003</v>
      </c>
      <c r="J86">
        <f t="shared" si="22"/>
        <v>5.5749280791272714E-3</v>
      </c>
      <c r="K86">
        <f t="shared" si="23"/>
        <v>-9.219351272727272E-3</v>
      </c>
      <c r="L86">
        <f t="shared" si="24"/>
        <v>4.3357090909090904E-4</v>
      </c>
      <c r="M86">
        <f t="shared" si="25"/>
        <v>0.18603688745035432</v>
      </c>
      <c r="N86">
        <f t="shared" si="26"/>
        <v>2.3379763019215436E-3</v>
      </c>
      <c r="O86">
        <f t="shared" si="27"/>
        <v>-2.226531955966269E-2</v>
      </c>
      <c r="P86">
        <f t="shared" si="18"/>
        <v>-0.25756994754964557</v>
      </c>
      <c r="Q86">
        <v>-0.256996</v>
      </c>
      <c r="R86">
        <f t="shared" si="28"/>
        <v>-0.11524425000000001</v>
      </c>
      <c r="S86">
        <f t="shared" si="29"/>
        <v>9.297893044033731E-2</v>
      </c>
      <c r="T86">
        <v>-0.18324099999999999</v>
      </c>
      <c r="U86">
        <f t="shared" si="30"/>
        <v>-3.7741624999999987E-2</v>
      </c>
      <c r="V86">
        <f t="shared" si="31"/>
        <v>1.5476305440337297E-2</v>
      </c>
      <c r="W86">
        <f t="shared" si="32"/>
        <v>0.21606400000000001</v>
      </c>
      <c r="X86">
        <f t="shared" si="33"/>
        <v>9.297893044033731E-2</v>
      </c>
      <c r="Y86">
        <f t="shared" si="34"/>
        <v>0.1609756804403373</v>
      </c>
      <c r="AK86">
        <v>-0.18324099999999999</v>
      </c>
      <c r="AL86">
        <v>0.21606400000000001</v>
      </c>
    </row>
    <row r="87" spans="1:38" x14ac:dyDescent="0.25">
      <c r="A87">
        <f t="shared" si="35"/>
        <v>70</v>
      </c>
      <c r="B87">
        <f t="shared" si="19"/>
        <v>3.5000000000000003E-2</v>
      </c>
      <c r="C87">
        <v>-1.8340000000000001</v>
      </c>
      <c r="D87">
        <v>0.84328369333333331</v>
      </c>
      <c r="E87">
        <v>11</v>
      </c>
      <c r="F87">
        <v>1955</v>
      </c>
      <c r="H87">
        <f t="shared" si="20"/>
        <v>0.38938369333333334</v>
      </c>
      <c r="I87">
        <f t="shared" si="21"/>
        <v>-0.74520000000000008</v>
      </c>
      <c r="J87">
        <f t="shared" si="22"/>
        <v>4.8934910696727266E-3</v>
      </c>
      <c r="K87">
        <f t="shared" si="23"/>
        <v>-9.3651316363636376E-3</v>
      </c>
      <c r="L87">
        <f t="shared" si="24"/>
        <v>4.3985454545454546E-4</v>
      </c>
      <c r="M87">
        <f t="shared" si="25"/>
        <v>0.16743057327697819</v>
      </c>
      <c r="N87">
        <f t="shared" si="26"/>
        <v>2.1041456772554058E-3</v>
      </c>
      <c r="O87">
        <f t="shared" si="27"/>
        <v>-2.9280960349063554E-2</v>
      </c>
      <c r="P87">
        <f t="shared" si="18"/>
        <v>-0.22195312005635515</v>
      </c>
      <c r="Q87">
        <v>-0.23625199999999999</v>
      </c>
      <c r="R87">
        <f t="shared" si="28"/>
        <v>-0.14263324999999999</v>
      </c>
      <c r="S87">
        <f t="shared" si="29"/>
        <v>0.11335228965093644</v>
      </c>
      <c r="T87">
        <v>-0.15954599999999999</v>
      </c>
      <c r="U87">
        <f t="shared" si="30"/>
        <v>-6.7322275000000001E-2</v>
      </c>
      <c r="V87">
        <f t="shared" si="31"/>
        <v>3.804131465093645E-2</v>
      </c>
      <c r="W87">
        <f t="shared" si="32"/>
        <v>0.22500600000000001</v>
      </c>
      <c r="X87">
        <f t="shared" si="33"/>
        <v>0.11335228965093644</v>
      </c>
      <c r="Y87">
        <f t="shared" si="34"/>
        <v>0.13026503965093644</v>
      </c>
      <c r="AK87">
        <v>-0.15954599999999999</v>
      </c>
      <c r="AL87">
        <v>0.22500600000000001</v>
      </c>
    </row>
    <row r="88" spans="1:38" x14ac:dyDescent="0.25">
      <c r="A88">
        <f t="shared" si="35"/>
        <v>71</v>
      </c>
      <c r="B88">
        <f t="shared" si="19"/>
        <v>3.5500000000000004E-2</v>
      </c>
      <c r="C88">
        <v>-1.863</v>
      </c>
      <c r="D88">
        <v>0.85026055166666659</v>
      </c>
      <c r="E88">
        <v>12</v>
      </c>
      <c r="F88">
        <v>1955</v>
      </c>
      <c r="H88">
        <f t="shared" si="20"/>
        <v>0.48786055166666659</v>
      </c>
      <c r="I88">
        <f t="shared" si="21"/>
        <v>-0.5756</v>
      </c>
      <c r="J88">
        <f t="shared" si="22"/>
        <v>6.1310766056727264E-3</v>
      </c>
      <c r="K88">
        <f t="shared" si="23"/>
        <v>-7.2337221818181818E-3</v>
      </c>
      <c r="L88">
        <f t="shared" si="24"/>
        <v>4.4613818181818193E-4</v>
      </c>
      <c r="M88">
        <f t="shared" si="25"/>
        <v>0.14708521498771571</v>
      </c>
      <c r="N88">
        <f t="shared" si="26"/>
        <v>1.8484600109001652E-3</v>
      </c>
      <c r="O88">
        <f t="shared" si="27"/>
        <v>-3.2678204117927351E-2</v>
      </c>
      <c r="P88">
        <f t="shared" si="18"/>
        <v>-0.34077533667895088</v>
      </c>
      <c r="Q88">
        <v>-0.230846</v>
      </c>
      <c r="R88">
        <f t="shared" si="28"/>
        <v>-0.13052675000000002</v>
      </c>
      <c r="S88">
        <f t="shared" si="29"/>
        <v>9.7848545882072674E-2</v>
      </c>
      <c r="T88">
        <v>-0.17766399999999999</v>
      </c>
      <c r="U88">
        <f t="shared" si="30"/>
        <v>-7.188180000000001E-2</v>
      </c>
      <c r="V88">
        <f t="shared" si="31"/>
        <v>3.9203595882072659E-2</v>
      </c>
      <c r="W88">
        <f t="shared" si="32"/>
        <v>0.232208</v>
      </c>
      <c r="X88">
        <f t="shared" si="33"/>
        <v>9.7848545882072674E-2</v>
      </c>
      <c r="Y88">
        <f t="shared" si="34"/>
        <v>0.14498579588207264</v>
      </c>
      <c r="AK88">
        <v>-0.17766399999999999</v>
      </c>
      <c r="AL88">
        <v>0.232208</v>
      </c>
    </row>
    <row r="89" spans="1:38" x14ac:dyDescent="0.25">
      <c r="A89">
        <f t="shared" si="35"/>
        <v>72</v>
      </c>
      <c r="B89">
        <f t="shared" si="19"/>
        <v>3.6000000000000004E-2</v>
      </c>
      <c r="C89">
        <v>-1.4390000000000001</v>
      </c>
      <c r="D89">
        <v>0.85723741000000009</v>
      </c>
      <c r="E89">
        <v>1</v>
      </c>
      <c r="F89">
        <v>1956</v>
      </c>
      <c r="H89">
        <f t="shared" si="20"/>
        <v>0.51703741000000014</v>
      </c>
      <c r="I89">
        <f t="shared" si="21"/>
        <v>-0.52</v>
      </c>
      <c r="J89">
        <f t="shared" si="22"/>
        <v>6.4977501416727292E-3</v>
      </c>
      <c r="K89">
        <f t="shared" si="23"/>
        <v>-6.5349818181818179E-3</v>
      </c>
      <c r="L89">
        <f t="shared" si="24"/>
        <v>4.5242181818181819E-4</v>
      </c>
      <c r="M89">
        <f t="shared" si="25"/>
        <v>0.13723320805801068</v>
      </c>
      <c r="N89">
        <f t="shared" si="26"/>
        <v>1.7246471529035814E-3</v>
      </c>
      <c r="O89">
        <f t="shared" si="27"/>
        <v>-3.4892504765521838E-2</v>
      </c>
      <c r="P89">
        <f t="shared" si="18"/>
        <v>-0.37980420194198949</v>
      </c>
      <c r="Q89">
        <v>-0.11801300000000001</v>
      </c>
      <c r="R89">
        <f t="shared" si="28"/>
        <v>-0.10427225000000002</v>
      </c>
      <c r="S89">
        <f t="shared" si="29"/>
        <v>6.937974523447818E-2</v>
      </c>
      <c r="T89">
        <v>-8.7076200000000006E-2</v>
      </c>
      <c r="U89">
        <f t="shared" si="30"/>
        <v>-4.9331200000000006E-2</v>
      </c>
      <c r="V89">
        <f t="shared" si="31"/>
        <v>1.4438695234478167E-2</v>
      </c>
      <c r="W89">
        <f t="shared" si="32"/>
        <v>0.246582</v>
      </c>
      <c r="X89">
        <f t="shared" si="33"/>
        <v>6.937974523447818E-2</v>
      </c>
      <c r="Y89">
        <f t="shared" si="34"/>
        <v>5.2183695234478168E-2</v>
      </c>
      <c r="AK89">
        <v>-8.7076200000000006E-2</v>
      </c>
      <c r="AL89">
        <v>0.246582</v>
      </c>
    </row>
    <row r="90" spans="1:38" x14ac:dyDescent="0.25">
      <c r="A90">
        <f t="shared" si="35"/>
        <v>73</v>
      </c>
      <c r="B90">
        <f t="shared" si="19"/>
        <v>3.6499999999999998E-2</v>
      </c>
      <c r="C90">
        <v>-1.3</v>
      </c>
      <c r="D90">
        <v>0.86421426833333337</v>
      </c>
      <c r="E90">
        <v>2</v>
      </c>
      <c r="F90">
        <v>1956</v>
      </c>
      <c r="H90">
        <f t="shared" si="20"/>
        <v>0.45501426833333336</v>
      </c>
      <c r="I90">
        <f t="shared" si="21"/>
        <v>-0.56079999999999997</v>
      </c>
      <c r="J90">
        <f t="shared" si="22"/>
        <v>5.718288404945455E-3</v>
      </c>
      <c r="K90">
        <f t="shared" si="23"/>
        <v>-7.0477265454545442E-3</v>
      </c>
      <c r="L90">
        <f t="shared" si="24"/>
        <v>4.5870545454545451E-4</v>
      </c>
      <c r="M90">
        <f t="shared" si="25"/>
        <v>0.13081173617998668</v>
      </c>
      <c r="N90">
        <f t="shared" si="26"/>
        <v>1.6439467645019416E-3</v>
      </c>
      <c r="O90">
        <f t="shared" si="27"/>
        <v>-3.8324595125078326E-2</v>
      </c>
      <c r="P90">
        <f t="shared" si="18"/>
        <v>-0.32420253215334671</v>
      </c>
      <c r="Q90">
        <v>-0.151978</v>
      </c>
      <c r="R90">
        <f t="shared" si="28"/>
        <v>-7.8685499999999978E-2</v>
      </c>
      <c r="S90">
        <f t="shared" si="29"/>
        <v>4.0360904874921652E-2</v>
      </c>
      <c r="T90">
        <v>-9.3038599999999999E-2</v>
      </c>
      <c r="U90">
        <f t="shared" si="30"/>
        <v>-2.1918274999999987E-2</v>
      </c>
      <c r="V90">
        <f t="shared" si="31"/>
        <v>-1.6406320125078339E-2</v>
      </c>
      <c r="W90">
        <f t="shared" si="32"/>
        <v>0.234406</v>
      </c>
      <c r="X90">
        <f t="shared" si="33"/>
        <v>4.0360904874921652E-2</v>
      </c>
      <c r="Y90">
        <f t="shared" si="34"/>
        <v>5.4714004874921673E-2</v>
      </c>
      <c r="AK90">
        <v>-9.3038599999999999E-2</v>
      </c>
      <c r="AL90">
        <v>0.234406</v>
      </c>
    </row>
    <row r="91" spans="1:38" x14ac:dyDescent="0.25">
      <c r="A91">
        <f t="shared" si="35"/>
        <v>74</v>
      </c>
      <c r="B91">
        <f t="shared" si="19"/>
        <v>3.6999999999999998E-2</v>
      </c>
      <c r="C91">
        <v>-1.4019999999999999</v>
      </c>
      <c r="D91">
        <v>0.87119112666666665</v>
      </c>
      <c r="E91">
        <v>3</v>
      </c>
      <c r="F91">
        <v>1956</v>
      </c>
      <c r="H91">
        <f t="shared" si="20"/>
        <v>0.43199112666666667</v>
      </c>
      <c r="I91">
        <f t="shared" si="21"/>
        <v>-0.4632</v>
      </c>
      <c r="J91">
        <f t="shared" si="22"/>
        <v>5.4289503045818182E-3</v>
      </c>
      <c r="K91">
        <f t="shared" si="23"/>
        <v>-5.821160727272727E-3</v>
      </c>
      <c r="L91">
        <f t="shared" si="24"/>
        <v>4.6498909090909082E-4</v>
      </c>
      <c r="M91">
        <f t="shared" si="25"/>
        <v>0.12085867413727286</v>
      </c>
      <c r="N91">
        <f t="shared" si="26"/>
        <v>1.5188639193396908E-3</v>
      </c>
      <c r="O91">
        <f t="shared" si="27"/>
        <v>-4.0700658558018014E-2</v>
      </c>
      <c r="P91">
        <f t="shared" si="18"/>
        <v>-0.31113245252939381</v>
      </c>
      <c r="Q91">
        <v>-0.133905</v>
      </c>
      <c r="R91">
        <f t="shared" si="28"/>
        <v>-7.1206000000000005E-2</v>
      </c>
      <c r="S91">
        <f t="shared" si="29"/>
        <v>3.0505341441981991E-2</v>
      </c>
      <c r="T91">
        <v>-4.9894300000000003E-2</v>
      </c>
      <c r="U91">
        <f t="shared" si="30"/>
        <v>-6.7662750000000021E-3</v>
      </c>
      <c r="V91">
        <f t="shared" si="31"/>
        <v>-3.3934383558018012E-2</v>
      </c>
      <c r="W91">
        <f t="shared" si="32"/>
        <v>0.24029500000000001</v>
      </c>
      <c r="X91">
        <f t="shared" si="33"/>
        <v>3.0505341441981991E-2</v>
      </c>
      <c r="Y91">
        <f t="shared" si="34"/>
        <v>9.1936414419819881E-3</v>
      </c>
      <c r="AK91">
        <v>-4.9894300000000003E-2</v>
      </c>
      <c r="AL91">
        <v>0.24029500000000001</v>
      </c>
    </row>
    <row r="92" spans="1:38" x14ac:dyDescent="0.25">
      <c r="A92">
        <f t="shared" si="35"/>
        <v>75</v>
      </c>
      <c r="B92">
        <f t="shared" si="19"/>
        <v>3.7499999999999999E-2</v>
      </c>
      <c r="C92">
        <v>-1.1579999999999999</v>
      </c>
      <c r="D92">
        <v>0.87816798500000004</v>
      </c>
      <c r="E92">
        <v>4</v>
      </c>
      <c r="F92">
        <v>1956</v>
      </c>
      <c r="H92">
        <f t="shared" si="20"/>
        <v>0.56586798500000013</v>
      </c>
      <c r="I92">
        <f t="shared" si="21"/>
        <v>-0.52359999999999995</v>
      </c>
      <c r="J92">
        <f t="shared" si="22"/>
        <v>7.1114172951272734E-3</v>
      </c>
      <c r="K92">
        <f t="shared" si="23"/>
        <v>-6.5802239999999991E-3</v>
      </c>
      <c r="L92">
        <f t="shared" si="24"/>
        <v>4.7127272727272719E-4</v>
      </c>
      <c r="M92">
        <f t="shared" si="25"/>
        <v>0.11396809018174776</v>
      </c>
      <c r="N92">
        <f t="shared" si="26"/>
        <v>1.4322680715204376E-3</v>
      </c>
      <c r="O92">
        <f t="shared" si="27"/>
        <v>-4.2073006061683904E-2</v>
      </c>
      <c r="P92">
        <f t="shared" si="18"/>
        <v>-0.45189989481825238</v>
      </c>
      <c r="Q92">
        <v>-0.200928</v>
      </c>
      <c r="R92">
        <f t="shared" si="28"/>
        <v>-8.2658250000000003E-2</v>
      </c>
      <c r="S92">
        <f t="shared" si="29"/>
        <v>4.0585243938316098E-2</v>
      </c>
      <c r="T92">
        <v>-0.11705599999999999</v>
      </c>
      <c r="U92">
        <f t="shared" si="30"/>
        <v>-7.6469999999999871E-3</v>
      </c>
      <c r="V92">
        <f t="shared" si="31"/>
        <v>-3.4426006061683917E-2</v>
      </c>
      <c r="W92">
        <f t="shared" si="32"/>
        <v>0.23153699999999999</v>
      </c>
      <c r="X92">
        <f t="shared" si="33"/>
        <v>4.0585243938316098E-2</v>
      </c>
      <c r="Y92">
        <f t="shared" si="34"/>
        <v>7.4982993938316089E-2</v>
      </c>
      <c r="AK92">
        <v>-0.11705599999999999</v>
      </c>
      <c r="AL92">
        <v>0.23153699999999999</v>
      </c>
    </row>
    <row r="93" spans="1:38" x14ac:dyDescent="0.25">
      <c r="A93">
        <f t="shared" si="35"/>
        <v>76</v>
      </c>
      <c r="B93">
        <f t="shared" si="19"/>
        <v>3.7999999999999999E-2</v>
      </c>
      <c r="C93">
        <v>-1.3089999999999999</v>
      </c>
      <c r="D93">
        <v>0.88514484333333332</v>
      </c>
      <c r="E93">
        <v>5</v>
      </c>
      <c r="F93">
        <v>1956</v>
      </c>
      <c r="H93">
        <f t="shared" si="20"/>
        <v>0.5788448433333333</v>
      </c>
      <c r="I93">
        <f t="shared" si="21"/>
        <v>-0.60519999999999996</v>
      </c>
      <c r="J93">
        <f t="shared" si="22"/>
        <v>7.2745010129454529E-3</v>
      </c>
      <c r="K93">
        <f t="shared" si="23"/>
        <v>-7.6057134545454534E-3</v>
      </c>
      <c r="L93">
        <f t="shared" si="24"/>
        <v>4.7755636363636361E-4</v>
      </c>
      <c r="M93">
        <f t="shared" si="25"/>
        <v>0.10998828242111668</v>
      </c>
      <c r="N93">
        <f t="shared" si="26"/>
        <v>1.3822527419904698E-3</v>
      </c>
      <c r="O93">
        <f t="shared" si="27"/>
        <v>-4.4264027608910739E-2</v>
      </c>
      <c r="P93">
        <f t="shared" si="18"/>
        <v>-0.46885656091221661</v>
      </c>
      <c r="Q93">
        <v>-0.163822</v>
      </c>
      <c r="R93">
        <f t="shared" si="28"/>
        <v>-8.0044499999999977E-2</v>
      </c>
      <c r="S93">
        <f t="shared" si="29"/>
        <v>3.5780472391089238E-2</v>
      </c>
      <c r="T93">
        <v>-9.0599100000000002E-2</v>
      </c>
      <c r="U93">
        <f t="shared" si="30"/>
        <v>-7.5120499999999923E-3</v>
      </c>
      <c r="V93">
        <f t="shared" si="31"/>
        <v>-3.6751977608910746E-2</v>
      </c>
      <c r="W93">
        <f t="shared" si="32"/>
        <v>0.23443600000000001</v>
      </c>
      <c r="X93">
        <f t="shared" si="33"/>
        <v>3.5780472391089238E-2</v>
      </c>
      <c r="Y93">
        <f t="shared" si="34"/>
        <v>4.6335072391089263E-2</v>
      </c>
      <c r="AK93">
        <v>-9.0599100000000002E-2</v>
      </c>
      <c r="AL93">
        <v>0.23443600000000001</v>
      </c>
    </row>
    <row r="94" spans="1:38" x14ac:dyDescent="0.25">
      <c r="A94">
        <f t="shared" si="35"/>
        <v>77</v>
      </c>
      <c r="B94">
        <f t="shared" si="19"/>
        <v>3.85E-2</v>
      </c>
      <c r="C94">
        <v>-1.5129999999999999</v>
      </c>
      <c r="D94">
        <v>0.89212170166666682</v>
      </c>
      <c r="E94">
        <v>6</v>
      </c>
      <c r="F94">
        <v>1956</v>
      </c>
      <c r="H94">
        <f t="shared" si="20"/>
        <v>0.60742170166666687</v>
      </c>
      <c r="I94">
        <f t="shared" si="21"/>
        <v>-0.48320000000000002</v>
      </c>
      <c r="J94">
        <f t="shared" si="22"/>
        <v>7.633634185309093E-3</v>
      </c>
      <c r="K94">
        <f t="shared" si="23"/>
        <v>-6.0725061818181813E-3</v>
      </c>
      <c r="L94">
        <f t="shared" si="24"/>
        <v>4.8383999999999992E-4</v>
      </c>
      <c r="M94">
        <f t="shared" si="25"/>
        <v>0.10363431993415886</v>
      </c>
      <c r="N94">
        <f t="shared" si="26"/>
        <v>1.3024007625180112E-3</v>
      </c>
      <c r="O94">
        <f t="shared" si="27"/>
        <v>-4.4489140367937836E-2</v>
      </c>
      <c r="P94">
        <f t="shared" si="18"/>
        <v>-0.50378738173250803</v>
      </c>
      <c r="Q94">
        <v>-0.14152300000000001</v>
      </c>
      <c r="R94">
        <f t="shared" si="28"/>
        <v>-7.6111749999999992E-2</v>
      </c>
      <c r="S94">
        <f t="shared" si="29"/>
        <v>3.1622609632062156E-2</v>
      </c>
      <c r="T94">
        <v>-9.2498800000000006E-2</v>
      </c>
      <c r="U94">
        <f t="shared" si="30"/>
        <v>-8.5443999999999937E-3</v>
      </c>
      <c r="V94">
        <f t="shared" si="31"/>
        <v>-3.5944740367937843E-2</v>
      </c>
      <c r="W94">
        <f t="shared" si="32"/>
        <v>0.243225</v>
      </c>
      <c r="X94">
        <f t="shared" si="33"/>
        <v>3.1622609632062156E-2</v>
      </c>
      <c r="Y94">
        <f t="shared" si="34"/>
        <v>4.800965963206217E-2</v>
      </c>
      <c r="AK94">
        <v>-9.2498800000000006E-2</v>
      </c>
      <c r="AL94">
        <v>0.243225</v>
      </c>
    </row>
    <row r="95" spans="1:38" x14ac:dyDescent="0.25">
      <c r="A95">
        <f t="shared" si="35"/>
        <v>78</v>
      </c>
      <c r="B95">
        <f t="shared" si="19"/>
        <v>3.9E-2</v>
      </c>
      <c r="C95">
        <v>-1.208</v>
      </c>
      <c r="D95">
        <v>0.89909855999999999</v>
      </c>
      <c r="E95">
        <v>7</v>
      </c>
      <c r="F95">
        <v>1956</v>
      </c>
      <c r="H95">
        <f t="shared" si="20"/>
        <v>0.79469856000000005</v>
      </c>
      <c r="I95">
        <f t="shared" si="21"/>
        <v>-0.4536</v>
      </c>
      <c r="J95">
        <f t="shared" si="22"/>
        <v>9.9871935394909104E-3</v>
      </c>
      <c r="K95">
        <f t="shared" si="23"/>
        <v>-5.7005149090909087E-3</v>
      </c>
      <c r="L95">
        <f t="shared" si="24"/>
        <v>4.9012363636363634E-4</v>
      </c>
      <c r="M95">
        <f t="shared" si="25"/>
        <v>0.10298149293298027</v>
      </c>
      <c r="N95">
        <f t="shared" si="26"/>
        <v>1.2941965075504722E-3</v>
      </c>
      <c r="O95">
        <f t="shared" si="27"/>
        <v>-4.1986781881451947E-2</v>
      </c>
      <c r="P95">
        <f t="shared" si="18"/>
        <v>-0.69171706706701974</v>
      </c>
      <c r="Q95">
        <v>-0.118174</v>
      </c>
      <c r="R95">
        <f t="shared" si="28"/>
        <v>-5.2409999999999998E-2</v>
      </c>
      <c r="S95">
        <f t="shared" si="29"/>
        <v>1.0423218118548051E-2</v>
      </c>
      <c r="T95">
        <v>-5.4023700000000001E-2</v>
      </c>
      <c r="U95">
        <f t="shared" si="30"/>
        <v>2.9517000000000015E-3</v>
      </c>
      <c r="V95">
        <f t="shared" si="31"/>
        <v>-4.4938481881451948E-2</v>
      </c>
      <c r="W95">
        <f t="shared" si="32"/>
        <v>0.24432400000000001</v>
      </c>
      <c r="X95">
        <f t="shared" si="33"/>
        <v>1.0423218118548051E-2</v>
      </c>
      <c r="Y95">
        <f t="shared" si="34"/>
        <v>1.2036918118548054E-2</v>
      </c>
      <c r="AK95">
        <v>-5.4023700000000001E-2</v>
      </c>
      <c r="AL95">
        <v>0.24432400000000001</v>
      </c>
    </row>
    <row r="96" spans="1:38" x14ac:dyDescent="0.25">
      <c r="A96">
        <f t="shared" si="35"/>
        <v>79</v>
      </c>
      <c r="B96">
        <f t="shared" si="19"/>
        <v>3.95E-2</v>
      </c>
      <c r="C96">
        <v>-1.1339999999999999</v>
      </c>
      <c r="D96">
        <v>0.90474032000000004</v>
      </c>
      <c r="E96">
        <v>8</v>
      </c>
      <c r="F96">
        <v>1956</v>
      </c>
      <c r="H96">
        <f t="shared" si="20"/>
        <v>0.9536403200000001</v>
      </c>
      <c r="I96">
        <f t="shared" si="21"/>
        <v>-0.54560000000000008</v>
      </c>
      <c r="J96">
        <f t="shared" si="22"/>
        <v>1.1984657985163639E-2</v>
      </c>
      <c r="K96">
        <f t="shared" si="23"/>
        <v>-6.8567039999999999E-3</v>
      </c>
      <c r="L96">
        <f t="shared" si="24"/>
        <v>4.9640727272727266E-4</v>
      </c>
      <c r="M96">
        <f t="shared" si="25"/>
        <v>0.11023833254378936</v>
      </c>
      <c r="N96">
        <f t="shared" si="26"/>
        <v>1.3853951900775854E-3</v>
      </c>
      <c r="O96">
        <f t="shared" si="27"/>
        <v>-3.8740630359093163E-2</v>
      </c>
      <c r="P96">
        <f t="shared" si="18"/>
        <v>-0.84340198745621076</v>
      </c>
      <c r="Q96">
        <v>-0.10612099999999999</v>
      </c>
      <c r="R96">
        <f t="shared" si="28"/>
        <v>-6.1204250000000002E-2</v>
      </c>
      <c r="S96">
        <f t="shared" si="29"/>
        <v>2.2463619640906839E-2</v>
      </c>
      <c r="T96">
        <v>-7.1071599999999999E-2</v>
      </c>
      <c r="U96">
        <f t="shared" si="30"/>
        <v>2.1573000000000009E-3</v>
      </c>
      <c r="V96">
        <f t="shared" si="31"/>
        <v>-4.0897930359093164E-2</v>
      </c>
      <c r="W96">
        <f t="shared" si="32"/>
        <v>0.245422</v>
      </c>
      <c r="X96">
        <f t="shared" si="33"/>
        <v>2.2463619640906839E-2</v>
      </c>
      <c r="Y96">
        <f t="shared" si="34"/>
        <v>3.2330969640906836E-2</v>
      </c>
      <c r="AK96">
        <v>-7.1071599999999999E-2</v>
      </c>
      <c r="AL96">
        <v>0.245422</v>
      </c>
    </row>
    <row r="97" spans="1:38" x14ac:dyDescent="0.25">
      <c r="A97">
        <f t="shared" si="35"/>
        <v>80</v>
      </c>
      <c r="B97">
        <f t="shared" si="19"/>
        <v>0.04</v>
      </c>
      <c r="C97">
        <v>-1.3640000000000001</v>
      </c>
      <c r="D97">
        <v>0.91038208000000009</v>
      </c>
      <c r="E97">
        <v>9</v>
      </c>
      <c r="F97">
        <v>1956</v>
      </c>
      <c r="H97">
        <f t="shared" si="20"/>
        <v>1.0156820800000002</v>
      </c>
      <c r="I97">
        <f t="shared" si="21"/>
        <v>-0.58560000000000001</v>
      </c>
      <c r="J97">
        <f t="shared" si="22"/>
        <v>1.2764353703563637E-2</v>
      </c>
      <c r="K97">
        <f t="shared" si="23"/>
        <v>-7.3593949090909093E-3</v>
      </c>
      <c r="L97">
        <f t="shared" si="24"/>
        <v>5.0269090909090908E-4</v>
      </c>
      <c r="M97">
        <f t="shared" si="25"/>
        <v>0.11965217195862983</v>
      </c>
      <c r="N97">
        <f t="shared" si="26"/>
        <v>1.503701477414635E-3</v>
      </c>
      <c r="O97">
        <f t="shared" si="27"/>
        <v>-3.5342063951125977E-2</v>
      </c>
      <c r="P97">
        <f t="shared" si="18"/>
        <v>-0.89602990804137028</v>
      </c>
      <c r="Q97">
        <v>-0.19899900000000001</v>
      </c>
      <c r="R97">
        <f t="shared" si="28"/>
        <v>-5.6704999999999992E-2</v>
      </c>
      <c r="S97">
        <f t="shared" si="29"/>
        <v>2.1362936048874015E-2</v>
      </c>
      <c r="T97">
        <v>-9.3776700000000004E-2</v>
      </c>
      <c r="U97">
        <f t="shared" si="30"/>
        <v>1.4246549999999997E-2</v>
      </c>
      <c r="V97">
        <f t="shared" si="31"/>
        <v>-4.9588613951125973E-2</v>
      </c>
      <c r="W97">
        <f t="shared" si="32"/>
        <v>0.23635900000000001</v>
      </c>
      <c r="X97">
        <f t="shared" si="33"/>
        <v>2.1362936048874015E-2</v>
      </c>
      <c r="Y97">
        <f t="shared" si="34"/>
        <v>5.8434636048874028E-2</v>
      </c>
      <c r="AK97">
        <v>-9.3776700000000004E-2</v>
      </c>
      <c r="AL97">
        <v>0.23635900000000001</v>
      </c>
    </row>
    <row r="98" spans="1:38" x14ac:dyDescent="0.25">
      <c r="A98">
        <f t="shared" si="35"/>
        <v>81</v>
      </c>
      <c r="B98">
        <f t="shared" si="19"/>
        <v>4.0500000000000001E-2</v>
      </c>
      <c r="C98">
        <v>-1.464</v>
      </c>
      <c r="D98">
        <v>0.91602383999999992</v>
      </c>
      <c r="E98">
        <v>10</v>
      </c>
      <c r="F98">
        <v>1956</v>
      </c>
      <c r="H98">
        <f t="shared" si="20"/>
        <v>1.18632384</v>
      </c>
      <c r="I98">
        <f t="shared" si="21"/>
        <v>-0.41639999999999999</v>
      </c>
      <c r="J98">
        <f t="shared" si="22"/>
        <v>1.4908855240145453E-2</v>
      </c>
      <c r="K98">
        <f t="shared" si="23"/>
        <v>-5.2330123636363636E-3</v>
      </c>
      <c r="L98">
        <f t="shared" si="24"/>
        <v>5.089745454545455E-4</v>
      </c>
      <c r="M98">
        <f t="shared" si="25"/>
        <v>0.12950801454173466</v>
      </c>
      <c r="N98">
        <f t="shared" si="26"/>
        <v>1.6275625391135816E-3</v>
      </c>
      <c r="O98">
        <f t="shared" si="27"/>
        <v>-2.7802758159185016E-2</v>
      </c>
      <c r="P98">
        <f t="shared" si="18"/>
        <v>-1.0568158254582654</v>
      </c>
      <c r="Q98">
        <v>-0.123526</v>
      </c>
      <c r="R98">
        <f t="shared" si="28"/>
        <v>-4.7544374999999986E-2</v>
      </c>
      <c r="S98">
        <f t="shared" si="29"/>
        <v>1.974161684081497E-2</v>
      </c>
      <c r="T98">
        <v>-4.4141800000000002E-2</v>
      </c>
      <c r="U98">
        <f t="shared" si="30"/>
        <v>2.2015649999999998E-2</v>
      </c>
      <c r="V98">
        <f t="shared" si="31"/>
        <v>-4.9818408159185014E-2</v>
      </c>
      <c r="W98">
        <f t="shared" si="32"/>
        <v>0.23577899999999999</v>
      </c>
      <c r="X98">
        <f t="shared" si="33"/>
        <v>1.974161684081497E-2</v>
      </c>
      <c r="Y98">
        <f t="shared" si="34"/>
        <v>1.6339041840814986E-2</v>
      </c>
      <c r="AK98">
        <v>-4.4141800000000002E-2</v>
      </c>
      <c r="AL98">
        <v>0.23577899999999999</v>
      </c>
    </row>
    <row r="99" spans="1:38" x14ac:dyDescent="0.25">
      <c r="A99">
        <f t="shared" si="35"/>
        <v>82</v>
      </c>
      <c r="B99">
        <f t="shared" si="19"/>
        <v>4.1000000000000002E-2</v>
      </c>
      <c r="C99">
        <v>-1.0409999999999999</v>
      </c>
      <c r="D99">
        <v>0.92166559999999997</v>
      </c>
      <c r="E99">
        <v>11</v>
      </c>
      <c r="F99">
        <v>1956</v>
      </c>
      <c r="H99">
        <f t="shared" si="20"/>
        <v>1.1520656</v>
      </c>
      <c r="I99">
        <f t="shared" si="21"/>
        <v>-0.40839999999999999</v>
      </c>
      <c r="J99">
        <f t="shared" si="22"/>
        <v>1.4478322594909089E-2</v>
      </c>
      <c r="K99">
        <f t="shared" si="23"/>
        <v>-5.1324741818181818E-3</v>
      </c>
      <c r="L99">
        <f t="shared" si="24"/>
        <v>5.1525818181818181E-4</v>
      </c>
      <c r="M99">
        <f t="shared" si="25"/>
        <v>0.15137200133836345</v>
      </c>
      <c r="N99">
        <f t="shared" si="26"/>
        <v>1.9023332240923057E-3</v>
      </c>
      <c r="O99">
        <f t="shared" si="27"/>
        <v>-2.08745011520046E-2</v>
      </c>
      <c r="P99">
        <f t="shared" si="18"/>
        <v>-1.0006935986616365</v>
      </c>
      <c r="Q99">
        <v>-8.1531500000000007E-2</v>
      </c>
      <c r="R99">
        <f t="shared" si="28"/>
        <v>-4.3393525000000002E-2</v>
      </c>
      <c r="S99">
        <f t="shared" si="29"/>
        <v>2.2519023847995402E-2</v>
      </c>
      <c r="T99">
        <v>-2.29473E-2</v>
      </c>
      <c r="U99">
        <f t="shared" si="30"/>
        <v>2.8037624999999997E-2</v>
      </c>
      <c r="V99">
        <f t="shared" si="31"/>
        <v>-4.8912126152004597E-2</v>
      </c>
      <c r="W99">
        <f t="shared" si="32"/>
        <v>0.25280799999999998</v>
      </c>
      <c r="X99">
        <f t="shared" si="33"/>
        <v>2.2519023847995402E-2</v>
      </c>
      <c r="Y99">
        <f t="shared" si="34"/>
        <v>2.0727988479954003E-3</v>
      </c>
      <c r="AK99">
        <v>-2.29473E-2</v>
      </c>
      <c r="AL99">
        <v>0.25280799999999998</v>
      </c>
    </row>
    <row r="100" spans="1:38" x14ac:dyDescent="0.25">
      <c r="A100">
        <f t="shared" si="35"/>
        <v>83</v>
      </c>
      <c r="B100">
        <f t="shared" si="19"/>
        <v>4.1500000000000002E-2</v>
      </c>
      <c r="C100">
        <v>-1.0209999999999999</v>
      </c>
      <c r="D100">
        <v>0.92730736000000002</v>
      </c>
      <c r="E100">
        <v>12</v>
      </c>
      <c r="F100">
        <v>1956</v>
      </c>
      <c r="H100">
        <f t="shared" si="20"/>
        <v>1.20450736</v>
      </c>
      <c r="I100">
        <f t="shared" si="21"/>
        <v>-0.37959999999999999</v>
      </c>
      <c r="J100">
        <f t="shared" si="22"/>
        <v>1.5137372495127274E-2</v>
      </c>
      <c r="K100">
        <f t="shared" si="23"/>
        <v>-4.770536727272727E-3</v>
      </c>
      <c r="L100">
        <f t="shared" si="24"/>
        <v>5.2154181818181823E-4</v>
      </c>
      <c r="M100">
        <f t="shared" si="25"/>
        <v>0.17146394665918666</v>
      </c>
      <c r="N100">
        <f t="shared" si="26"/>
        <v>2.1548341805605422E-3</v>
      </c>
      <c r="O100">
        <f t="shared" si="27"/>
        <v>-1.3184041382892413E-2</v>
      </c>
      <c r="P100">
        <f t="shared" si="18"/>
        <v>-1.0330434133408133</v>
      </c>
      <c r="Q100">
        <v>-8.9517600000000003E-2</v>
      </c>
      <c r="R100">
        <f t="shared" si="28"/>
        <v>-1.2707249999999989E-2</v>
      </c>
      <c r="S100">
        <f t="shared" si="29"/>
        <v>-4.7679138289242334E-4</v>
      </c>
      <c r="T100">
        <v>-4.6983700000000003E-2</v>
      </c>
      <c r="U100">
        <f t="shared" si="30"/>
        <v>4.7932700000000002E-2</v>
      </c>
      <c r="V100">
        <f t="shared" si="31"/>
        <v>-6.1116741382892414E-2</v>
      </c>
      <c r="W100">
        <f t="shared" si="32"/>
        <v>0.24771099999999999</v>
      </c>
      <c r="X100">
        <f t="shared" si="33"/>
        <v>-4.7679138289242334E-4</v>
      </c>
      <c r="Y100">
        <f t="shared" si="34"/>
        <v>3.3799658617107591E-2</v>
      </c>
      <c r="AK100">
        <v>-4.6983700000000003E-2</v>
      </c>
      <c r="AL100">
        <v>0.24771099999999999</v>
      </c>
    </row>
    <row r="101" spans="1:38" x14ac:dyDescent="0.25">
      <c r="A101">
        <f t="shared" si="35"/>
        <v>84</v>
      </c>
      <c r="B101">
        <f t="shared" si="19"/>
        <v>4.2000000000000003E-2</v>
      </c>
      <c r="C101">
        <v>-0.94899999999999995</v>
      </c>
      <c r="D101">
        <v>0.93294911999999997</v>
      </c>
      <c r="E101">
        <v>1</v>
      </c>
      <c r="F101">
        <v>1957</v>
      </c>
      <c r="H101">
        <f t="shared" si="20"/>
        <v>1.26954912</v>
      </c>
      <c r="I101">
        <f t="shared" si="21"/>
        <v>-0.13919999999999999</v>
      </c>
      <c r="J101">
        <f t="shared" si="22"/>
        <v>1.595477003170909E-2</v>
      </c>
      <c r="K101">
        <f t="shared" si="23"/>
        <v>-1.7493643636363636E-3</v>
      </c>
      <c r="L101">
        <f t="shared" si="24"/>
        <v>5.2782545454545455E-4</v>
      </c>
      <c r="M101">
        <f t="shared" si="25"/>
        <v>0.19376627998961202</v>
      </c>
      <c r="N101">
        <f t="shared" si="26"/>
        <v>2.4351136859785418E-3</v>
      </c>
      <c r="O101">
        <f t="shared" si="27"/>
        <v>-1.9415748553436823E-3</v>
      </c>
      <c r="P101">
        <f t="shared" si="18"/>
        <v>-1.0757828400103879</v>
      </c>
      <c r="Q101">
        <v>-7.6253899999999999E-2</v>
      </c>
      <c r="R101">
        <f t="shared" si="28"/>
        <v>4.4995250000000042E-3</v>
      </c>
      <c r="S101">
        <f t="shared" si="29"/>
        <v>-6.441099855343687E-3</v>
      </c>
      <c r="T101">
        <v>-1.41964E-2</v>
      </c>
      <c r="U101">
        <f t="shared" si="30"/>
        <v>5.4525925000000003E-2</v>
      </c>
      <c r="V101">
        <f t="shared" si="31"/>
        <v>-5.6467499855343682E-2</v>
      </c>
      <c r="W101">
        <f t="shared" si="32"/>
        <v>0.28509499999999999</v>
      </c>
      <c r="X101">
        <f t="shared" si="33"/>
        <v>-6.441099855343687E-3</v>
      </c>
      <c r="Y101">
        <f t="shared" si="34"/>
        <v>1.2254825144656317E-2</v>
      </c>
      <c r="AK101">
        <v>-1.41964E-2</v>
      </c>
      <c r="AL101">
        <v>0.28509499999999999</v>
      </c>
    </row>
    <row r="102" spans="1:38" x14ac:dyDescent="0.25">
      <c r="A102">
        <f t="shared" si="35"/>
        <v>85</v>
      </c>
      <c r="B102">
        <f t="shared" si="19"/>
        <v>4.2500000000000003E-2</v>
      </c>
      <c r="C102">
        <v>-0.34799999999999998</v>
      </c>
      <c r="D102">
        <v>0.93859088000000002</v>
      </c>
      <c r="E102">
        <v>2</v>
      </c>
      <c r="F102">
        <v>1957</v>
      </c>
      <c r="H102">
        <f t="shared" si="20"/>
        <v>1.2922908799999999</v>
      </c>
      <c r="I102">
        <f t="shared" si="21"/>
        <v>6.5200000000000008E-2</v>
      </c>
      <c r="J102">
        <f t="shared" si="22"/>
        <v>1.624057193192727E-2</v>
      </c>
      <c r="K102">
        <f t="shared" si="23"/>
        <v>8.1938618181818179E-4</v>
      </c>
      <c r="L102">
        <f t="shared" si="24"/>
        <v>5.3410909090909097E-4</v>
      </c>
      <c r="M102">
        <f t="shared" si="25"/>
        <v>0.22636943291950332</v>
      </c>
      <c r="N102">
        <f t="shared" si="26"/>
        <v>2.844846400617467E-3</v>
      </c>
      <c r="O102">
        <f t="shared" si="27"/>
        <v>1.1739427766875213E-2</v>
      </c>
      <c r="P102">
        <f t="shared" si="18"/>
        <v>-1.0659214470804965</v>
      </c>
      <c r="Q102">
        <v>-5.4698900000000002E-2</v>
      </c>
      <c r="R102">
        <f t="shared" si="28"/>
        <v>2.7263725000000003E-2</v>
      </c>
      <c r="S102">
        <f t="shared" si="29"/>
        <v>-1.552429723312479E-2</v>
      </c>
      <c r="T102">
        <v>-1.7768900000000001E-2</v>
      </c>
      <c r="U102">
        <f t="shared" si="30"/>
        <v>6.5418799999999999E-2</v>
      </c>
      <c r="V102">
        <f t="shared" si="31"/>
        <v>-5.3679372233124786E-2</v>
      </c>
      <c r="W102">
        <f t="shared" si="32"/>
        <v>0.283997</v>
      </c>
      <c r="X102">
        <f t="shared" si="33"/>
        <v>-1.552429723312479E-2</v>
      </c>
      <c r="Y102">
        <f t="shared" si="34"/>
        <v>2.9508327766875213E-2</v>
      </c>
      <c r="AK102">
        <v>-1.7768900000000001E-2</v>
      </c>
      <c r="AL102">
        <v>0.283997</v>
      </c>
    </row>
    <row r="103" spans="1:38" x14ac:dyDescent="0.25">
      <c r="A103">
        <f t="shared" si="35"/>
        <v>86</v>
      </c>
      <c r="B103">
        <f t="shared" si="19"/>
        <v>4.3000000000000003E-2</v>
      </c>
      <c r="C103">
        <v>0.16300000000000001</v>
      </c>
      <c r="D103">
        <v>0.94423264000000007</v>
      </c>
      <c r="E103">
        <v>3</v>
      </c>
      <c r="F103">
        <v>1957</v>
      </c>
      <c r="H103">
        <f t="shared" si="20"/>
        <v>1.27333264</v>
      </c>
      <c r="I103">
        <f t="shared" si="21"/>
        <v>0.1404</v>
      </c>
      <c r="J103">
        <f t="shared" si="22"/>
        <v>1.600231855941818E-2</v>
      </c>
      <c r="K103">
        <f t="shared" si="23"/>
        <v>1.7644450909090907E-3</v>
      </c>
      <c r="L103">
        <f t="shared" si="24"/>
        <v>5.4039272727272739E-4</v>
      </c>
      <c r="M103">
        <f t="shared" si="25"/>
        <v>0.26604434052393811</v>
      </c>
      <c r="N103">
        <f t="shared" si="26"/>
        <v>3.3434517849117453E-3</v>
      </c>
      <c r="O103">
        <f t="shared" si="27"/>
        <v>2.5622346905018009E-2</v>
      </c>
      <c r="P103">
        <f t="shared" si="18"/>
        <v>-1.0072882994760619</v>
      </c>
      <c r="Q103">
        <v>9.5253000000000004E-3</v>
      </c>
      <c r="R103">
        <f t="shared" si="28"/>
        <v>5.3231324999999996E-2</v>
      </c>
      <c r="S103">
        <f t="shared" si="29"/>
        <v>-2.7608978094981987E-2</v>
      </c>
      <c r="T103">
        <v>2.0624199999999999E-2</v>
      </c>
      <c r="U103">
        <f t="shared" si="30"/>
        <v>9.6050825000000006E-2</v>
      </c>
      <c r="V103">
        <f t="shared" si="31"/>
        <v>-7.0428478094981997E-2</v>
      </c>
      <c r="W103">
        <f t="shared" si="32"/>
        <v>0.27899200000000002</v>
      </c>
      <c r="X103">
        <f t="shared" si="33"/>
        <v>-2.7608978094981987E-2</v>
      </c>
      <c r="Y103">
        <f t="shared" si="34"/>
        <v>4.9981469050180104E-3</v>
      </c>
      <c r="AK103">
        <v>2.0624199999999999E-2</v>
      </c>
      <c r="AL103">
        <v>0.27899200000000002</v>
      </c>
    </row>
    <row r="104" spans="1:38" x14ac:dyDescent="0.25">
      <c r="A104">
        <f t="shared" si="35"/>
        <v>87</v>
      </c>
      <c r="B104">
        <f t="shared" si="19"/>
        <v>4.3500000000000004E-2</v>
      </c>
      <c r="C104">
        <v>0.35099999999999998</v>
      </c>
      <c r="D104">
        <v>0.94987440000000001</v>
      </c>
      <c r="E104">
        <v>4</v>
      </c>
      <c r="F104">
        <v>1957</v>
      </c>
      <c r="H104">
        <f t="shared" si="20"/>
        <v>1.2885743999999999</v>
      </c>
      <c r="I104">
        <f t="shared" si="21"/>
        <v>0.36040000000000005</v>
      </c>
      <c r="J104">
        <f t="shared" si="22"/>
        <v>1.6193865914181819E-2</v>
      </c>
      <c r="K104">
        <f t="shared" si="23"/>
        <v>4.5292450909090913E-3</v>
      </c>
      <c r="L104">
        <f t="shared" si="24"/>
        <v>5.466763636363636E-4</v>
      </c>
      <c r="M104">
        <f t="shared" si="25"/>
        <v>0.30630480602455223</v>
      </c>
      <c r="N104">
        <f t="shared" si="26"/>
        <v>3.8494160349849182E-3</v>
      </c>
      <c r="O104">
        <f t="shared" si="27"/>
        <v>4.1949365511487632E-2</v>
      </c>
      <c r="P104">
        <f t="shared" si="18"/>
        <v>-0.98226959397544766</v>
      </c>
      <c r="Q104">
        <v>1.4352800000000001E-2</v>
      </c>
      <c r="R104">
        <f t="shared" si="28"/>
        <v>0.1121418</v>
      </c>
      <c r="S104">
        <f t="shared" si="29"/>
        <v>-7.0192434488512367E-2</v>
      </c>
      <c r="T104">
        <v>7.5544399999999998E-2</v>
      </c>
      <c r="U104">
        <f t="shared" si="30"/>
        <v>0.14222242499999999</v>
      </c>
      <c r="V104">
        <f t="shared" si="31"/>
        <v>-0.10027305948851235</v>
      </c>
      <c r="W104">
        <f t="shared" si="32"/>
        <v>0.26922600000000002</v>
      </c>
      <c r="X104">
        <f t="shared" si="33"/>
        <v>-7.0192434488512367E-2</v>
      </c>
      <c r="Y104">
        <f t="shared" si="34"/>
        <v>-3.3595034488512365E-2</v>
      </c>
      <c r="AK104">
        <v>7.5544399999999998E-2</v>
      </c>
      <c r="AL104">
        <v>0.26922600000000002</v>
      </c>
    </row>
    <row r="105" spans="1:38" x14ac:dyDescent="0.25">
      <c r="A105">
        <f t="shared" si="35"/>
        <v>88</v>
      </c>
      <c r="B105">
        <f t="shared" si="19"/>
        <v>4.3999999999999997E-2</v>
      </c>
      <c r="C105">
        <v>0.90100000000000002</v>
      </c>
      <c r="D105">
        <v>0.95551616000000006</v>
      </c>
      <c r="E105">
        <v>5</v>
      </c>
      <c r="F105">
        <v>1957</v>
      </c>
      <c r="H105">
        <f t="shared" si="20"/>
        <v>1.3248161600000001</v>
      </c>
      <c r="I105">
        <f t="shared" si="21"/>
        <v>0.30720000000000003</v>
      </c>
      <c r="J105">
        <f t="shared" si="22"/>
        <v>1.6649325996218184E-2</v>
      </c>
      <c r="K105">
        <f t="shared" si="23"/>
        <v>3.8606661818181816E-3</v>
      </c>
      <c r="L105">
        <f t="shared" si="24"/>
        <v>5.5295999999999991E-4</v>
      </c>
      <c r="M105">
        <f t="shared" si="25"/>
        <v>0.35365315998331415</v>
      </c>
      <c r="N105">
        <f t="shared" si="26"/>
        <v>4.4444557123721222E-3</v>
      </c>
      <c r="O105">
        <f t="shared" si="27"/>
        <v>5.7461941977151883E-2</v>
      </c>
      <c r="P105">
        <f t="shared" si="18"/>
        <v>-0.97116300001668598</v>
      </c>
      <c r="Q105">
        <v>0.159388</v>
      </c>
      <c r="R105">
        <f t="shared" si="28"/>
        <v>0.16241277500000001</v>
      </c>
      <c r="S105">
        <f t="shared" si="29"/>
        <v>-0.10495083302284813</v>
      </c>
      <c r="T105">
        <v>0.17049</v>
      </c>
      <c r="U105">
        <f t="shared" si="30"/>
        <v>0.18651190000000001</v>
      </c>
      <c r="V105">
        <f t="shared" si="31"/>
        <v>-0.12904995802284813</v>
      </c>
      <c r="W105">
        <f t="shared" si="32"/>
        <v>0.26934799999999998</v>
      </c>
      <c r="X105">
        <f t="shared" si="33"/>
        <v>-0.10495083302284813</v>
      </c>
      <c r="Y105">
        <f t="shared" si="34"/>
        <v>-0.11302805802284813</v>
      </c>
      <c r="AK105">
        <v>0.17049</v>
      </c>
      <c r="AL105">
        <v>0.26934799999999998</v>
      </c>
    </row>
    <row r="106" spans="1:38" x14ac:dyDescent="0.25">
      <c r="A106">
        <f t="shared" si="35"/>
        <v>89</v>
      </c>
      <c r="B106">
        <f t="shared" si="19"/>
        <v>4.4499999999999998E-2</v>
      </c>
      <c r="C106">
        <v>0.76800000000000002</v>
      </c>
      <c r="D106">
        <v>0.96115792000000011</v>
      </c>
      <c r="E106">
        <v>6</v>
      </c>
      <c r="F106">
        <v>1957</v>
      </c>
      <c r="H106">
        <f t="shared" si="20"/>
        <v>1.40275792</v>
      </c>
      <c r="I106">
        <f t="shared" si="21"/>
        <v>0.36960000000000004</v>
      </c>
      <c r="J106">
        <f t="shared" si="22"/>
        <v>1.7628841350981816E-2</v>
      </c>
      <c r="K106">
        <f t="shared" si="23"/>
        <v>4.6448640000000003E-3</v>
      </c>
      <c r="L106">
        <f t="shared" si="24"/>
        <v>5.5924363636363633E-4</v>
      </c>
      <c r="M106">
        <f t="shared" si="25"/>
        <v>0.39863963173374045</v>
      </c>
      <c r="N106">
        <f t="shared" si="26"/>
        <v>5.0098129718974798E-3</v>
      </c>
      <c r="O106">
        <f t="shared" si="27"/>
        <v>7.4166590719872583E-2</v>
      </c>
      <c r="P106">
        <f t="shared" si="18"/>
        <v>-1.0041182882662596</v>
      </c>
      <c r="Q106">
        <v>0.14638499999999999</v>
      </c>
      <c r="R106">
        <f t="shared" si="28"/>
        <v>0.19944070000000003</v>
      </c>
      <c r="S106">
        <f t="shared" si="29"/>
        <v>-0.12527410928012744</v>
      </c>
      <c r="T106">
        <v>0.159389</v>
      </c>
      <c r="U106">
        <f t="shared" si="30"/>
        <v>0.22478959999999998</v>
      </c>
      <c r="V106">
        <f t="shared" si="31"/>
        <v>-0.1506230092801274</v>
      </c>
      <c r="W106">
        <f t="shared" si="32"/>
        <v>0.27239999999999998</v>
      </c>
      <c r="X106">
        <f t="shared" si="33"/>
        <v>-0.12527410928012744</v>
      </c>
      <c r="Y106">
        <f t="shared" si="34"/>
        <v>-8.522240928012742E-2</v>
      </c>
      <c r="AK106">
        <v>0.159389</v>
      </c>
      <c r="AL106">
        <v>0.27239999999999998</v>
      </c>
    </row>
    <row r="107" spans="1:38" x14ac:dyDescent="0.25">
      <c r="A107">
        <f t="shared" si="35"/>
        <v>90</v>
      </c>
      <c r="B107">
        <f t="shared" si="19"/>
        <v>4.4999999999999998E-2</v>
      </c>
      <c r="C107">
        <v>0.92400000000000004</v>
      </c>
      <c r="D107">
        <v>0.96679968000000005</v>
      </c>
      <c r="E107">
        <v>7</v>
      </c>
      <c r="F107">
        <v>1957</v>
      </c>
      <c r="H107">
        <f t="shared" si="20"/>
        <v>1.40269968</v>
      </c>
      <c r="I107">
        <f t="shared" si="21"/>
        <v>0.44880000000000009</v>
      </c>
      <c r="J107">
        <f t="shared" si="22"/>
        <v>1.762810943301818E-2</v>
      </c>
      <c r="K107">
        <f t="shared" si="23"/>
        <v>5.6401920000000013E-3</v>
      </c>
      <c r="L107">
        <f t="shared" si="24"/>
        <v>5.6552727272727275E-4</v>
      </c>
      <c r="M107">
        <f t="shared" si="25"/>
        <v>0.44708311308763055</v>
      </c>
      <c r="N107">
        <f t="shared" si="26"/>
        <v>5.618615413930367E-3</v>
      </c>
      <c r="O107">
        <f t="shared" si="27"/>
        <v>9.1250749466233128E-2</v>
      </c>
      <c r="P107">
        <f t="shared" si="18"/>
        <v>-0.95561656691236951</v>
      </c>
      <c r="Q107">
        <v>0.157637</v>
      </c>
      <c r="R107">
        <f t="shared" si="28"/>
        <v>0.22463250000000001</v>
      </c>
      <c r="S107">
        <f t="shared" si="29"/>
        <v>-0.13338175053376689</v>
      </c>
      <c r="T107">
        <v>0.173735</v>
      </c>
      <c r="U107">
        <f t="shared" si="30"/>
        <v>0.24911824999999999</v>
      </c>
      <c r="V107">
        <f t="shared" si="31"/>
        <v>-0.15786750053376686</v>
      </c>
      <c r="W107">
        <f t="shared" si="32"/>
        <v>0.25802599999999998</v>
      </c>
      <c r="X107">
        <f t="shared" si="33"/>
        <v>-0.13338175053376689</v>
      </c>
      <c r="Y107">
        <f t="shared" si="34"/>
        <v>-8.2484250533766873E-2</v>
      </c>
      <c r="AK107">
        <v>0.173735</v>
      </c>
      <c r="AL107">
        <v>0.25802599999999998</v>
      </c>
    </row>
    <row r="108" spans="1:38" x14ac:dyDescent="0.25">
      <c r="A108">
        <f t="shared" si="35"/>
        <v>91</v>
      </c>
      <c r="B108">
        <f t="shared" si="19"/>
        <v>4.5499999999999999E-2</v>
      </c>
      <c r="C108">
        <v>1.1220000000000001</v>
      </c>
      <c r="D108">
        <v>0.96810373500000002</v>
      </c>
      <c r="E108">
        <v>8</v>
      </c>
      <c r="F108">
        <v>1957</v>
      </c>
      <c r="H108">
        <f t="shared" si="20"/>
        <v>1.3656037350000001</v>
      </c>
      <c r="I108">
        <f t="shared" si="21"/>
        <v>0.47160000000000002</v>
      </c>
      <c r="J108">
        <f t="shared" si="22"/>
        <v>1.7161914575127273E-2</v>
      </c>
      <c r="K108">
        <f t="shared" si="23"/>
        <v>5.9267258181818182E-3</v>
      </c>
      <c r="L108">
        <f t="shared" si="24"/>
        <v>5.7181090909090907E-4</v>
      </c>
      <c r="M108">
        <f t="shared" si="25"/>
        <v>0.49662717345207608</v>
      </c>
      <c r="N108">
        <f t="shared" si="26"/>
        <v>6.2412491325468181E-3</v>
      </c>
      <c r="O108">
        <f t="shared" si="27"/>
        <v>0.1075263298179045</v>
      </c>
      <c r="P108">
        <f t="shared" si="18"/>
        <v>-0.86897656154792402</v>
      </c>
      <c r="Q108">
        <v>0.11512</v>
      </c>
      <c r="R108">
        <f t="shared" si="28"/>
        <v>0.18814815000000001</v>
      </c>
      <c r="S108">
        <f t="shared" si="29"/>
        <v>-8.0621820182095516E-2</v>
      </c>
      <c r="T108">
        <v>0.17285900000000001</v>
      </c>
      <c r="U108">
        <f t="shared" si="30"/>
        <v>0.22902392500000002</v>
      </c>
      <c r="V108">
        <f t="shared" si="31"/>
        <v>-0.12149759518209552</v>
      </c>
      <c r="W108">
        <f t="shared" si="32"/>
        <v>0.26422099999999998</v>
      </c>
      <c r="X108">
        <f t="shared" si="33"/>
        <v>-8.0621820182095516E-2</v>
      </c>
      <c r="Y108">
        <f t="shared" si="34"/>
        <v>-6.5332670182095515E-2</v>
      </c>
      <c r="AK108">
        <v>0.17285900000000001</v>
      </c>
      <c r="AL108">
        <v>0.26422099999999998</v>
      </c>
    </row>
    <row r="109" spans="1:38" x14ac:dyDescent="0.25">
      <c r="A109">
        <f t="shared" si="35"/>
        <v>92</v>
      </c>
      <c r="B109">
        <f t="shared" si="19"/>
        <v>4.5999999999999999E-2</v>
      </c>
      <c r="C109">
        <v>1.179</v>
      </c>
      <c r="D109">
        <v>0.9694077900000001</v>
      </c>
      <c r="E109">
        <v>9</v>
      </c>
      <c r="F109">
        <v>1957</v>
      </c>
      <c r="H109">
        <f t="shared" si="20"/>
        <v>1.2769077900000001</v>
      </c>
      <c r="I109">
        <f t="shared" si="21"/>
        <v>0.43880000000000002</v>
      </c>
      <c r="J109">
        <f t="shared" si="22"/>
        <v>1.6047248444509093E-2</v>
      </c>
      <c r="K109">
        <f t="shared" si="23"/>
        <v>5.514519272727272E-3</v>
      </c>
      <c r="L109">
        <f t="shared" si="24"/>
        <v>5.7809454545454538E-4</v>
      </c>
      <c r="M109">
        <f t="shared" si="25"/>
        <v>0.54382635647192312</v>
      </c>
      <c r="N109">
        <f t="shared" si="26"/>
        <v>6.8344141380616953E-3</v>
      </c>
      <c r="O109">
        <f t="shared" si="27"/>
        <v>0.12167558885162462</v>
      </c>
      <c r="P109">
        <f t="shared" si="18"/>
        <v>-0.73308143352807698</v>
      </c>
      <c r="Q109">
        <v>1.34506E-2</v>
      </c>
      <c r="R109">
        <f t="shared" si="28"/>
        <v>0.1501805175</v>
      </c>
      <c r="S109">
        <f t="shared" si="29"/>
        <v>-2.850492864837538E-2</v>
      </c>
      <c r="T109">
        <v>9.0112700000000004E-2</v>
      </c>
      <c r="U109">
        <f t="shared" si="30"/>
        <v>0.203123675</v>
      </c>
      <c r="V109">
        <f t="shared" si="31"/>
        <v>-8.1448086148375384E-2</v>
      </c>
      <c r="W109">
        <f t="shared" si="32"/>
        <v>0.25665300000000002</v>
      </c>
      <c r="X109">
        <f t="shared" si="33"/>
        <v>-2.850492864837538E-2</v>
      </c>
      <c r="Y109">
        <f t="shared" si="34"/>
        <v>3.1562888851624615E-2</v>
      </c>
      <c r="AK109">
        <v>9.0112700000000004E-2</v>
      </c>
      <c r="AL109">
        <v>0.25665300000000002</v>
      </c>
    </row>
    <row r="110" spans="1:38" x14ac:dyDescent="0.25">
      <c r="A110">
        <f t="shared" si="35"/>
        <v>93</v>
      </c>
      <c r="B110">
        <f t="shared" si="19"/>
        <v>4.65E-2</v>
      </c>
      <c r="C110">
        <v>1.097</v>
      </c>
      <c r="D110">
        <v>0.97071184499999996</v>
      </c>
      <c r="E110">
        <v>10</v>
      </c>
      <c r="F110">
        <v>1957</v>
      </c>
      <c r="H110">
        <f t="shared" si="20"/>
        <v>1.1879118449999999</v>
      </c>
      <c r="I110">
        <f t="shared" si="21"/>
        <v>0.4516</v>
      </c>
      <c r="J110">
        <f t="shared" si="22"/>
        <v>1.4928812132072726E-2</v>
      </c>
      <c r="K110">
        <f t="shared" si="23"/>
        <v>5.675380363636363E-3</v>
      </c>
      <c r="L110">
        <f t="shared" si="24"/>
        <v>5.843781818181818E-4</v>
      </c>
      <c r="M110">
        <f t="shared" si="25"/>
        <v>0.58485920766971133</v>
      </c>
      <c r="N110">
        <f t="shared" si="26"/>
        <v>7.3500851698418985E-3</v>
      </c>
      <c r="O110">
        <f t="shared" si="27"/>
        <v>0.13434531799567362</v>
      </c>
      <c r="P110">
        <f t="shared" si="18"/>
        <v>-0.60305263733028858</v>
      </c>
      <c r="Q110">
        <v>-5.4855299999999997E-3</v>
      </c>
      <c r="R110">
        <f t="shared" si="28"/>
        <v>0.1190758675</v>
      </c>
      <c r="S110">
        <f t="shared" si="29"/>
        <v>1.5269450495673617E-2</v>
      </c>
      <c r="T110">
        <v>5.5787999999999997E-2</v>
      </c>
      <c r="U110">
        <f t="shared" si="30"/>
        <v>0.17973330000000001</v>
      </c>
      <c r="V110">
        <f t="shared" si="31"/>
        <v>-4.5387982004326394E-2</v>
      </c>
      <c r="W110">
        <f t="shared" si="32"/>
        <v>0.25097700000000001</v>
      </c>
      <c r="X110">
        <f t="shared" si="33"/>
        <v>1.5269450495673617E-2</v>
      </c>
      <c r="Y110">
        <f t="shared" si="34"/>
        <v>7.8557317995673615E-2</v>
      </c>
      <c r="AK110">
        <v>5.5787999999999997E-2</v>
      </c>
      <c r="AL110">
        <v>0.25097700000000001</v>
      </c>
    </row>
    <row r="111" spans="1:38" x14ac:dyDescent="0.25">
      <c r="A111">
        <f t="shared" si="35"/>
        <v>94</v>
      </c>
      <c r="B111">
        <f t="shared" si="19"/>
        <v>4.7E-2</v>
      </c>
      <c r="C111">
        <v>1.129</v>
      </c>
      <c r="D111">
        <v>0.97201590000000004</v>
      </c>
      <c r="E111">
        <v>11</v>
      </c>
      <c r="F111">
        <v>1957</v>
      </c>
      <c r="H111">
        <f t="shared" si="20"/>
        <v>1.2399159</v>
      </c>
      <c r="I111">
        <f t="shared" si="21"/>
        <v>0.49240000000000006</v>
      </c>
      <c r="J111">
        <f t="shared" si="22"/>
        <v>1.5582361274181816E-2</v>
      </c>
      <c r="K111">
        <f t="shared" si="23"/>
        <v>6.1881250909090911E-3</v>
      </c>
      <c r="L111">
        <f t="shared" si="24"/>
        <v>5.9066181818181812E-4</v>
      </c>
      <c r="M111">
        <f t="shared" si="25"/>
        <v>0.62160142218745351</v>
      </c>
      <c r="N111">
        <f t="shared" si="26"/>
        <v>7.8118346002903245E-3</v>
      </c>
      <c r="O111">
        <f t="shared" si="27"/>
        <v>0.14771330794229237</v>
      </c>
      <c r="P111">
        <f t="shared" si="18"/>
        <v>-0.61831447781254645</v>
      </c>
      <c r="Q111">
        <v>3.3218400000000002E-2</v>
      </c>
      <c r="R111">
        <f t="shared" si="28"/>
        <v>0.10530431749999999</v>
      </c>
      <c r="S111">
        <f t="shared" si="29"/>
        <v>4.2408990442292377E-2</v>
      </c>
      <c r="T111">
        <v>8.0173499999999995E-2</v>
      </c>
      <c r="U111">
        <f t="shared" si="30"/>
        <v>0.1650278</v>
      </c>
      <c r="V111">
        <f t="shared" si="31"/>
        <v>-1.7314492057707631E-2</v>
      </c>
      <c r="W111">
        <f t="shared" si="32"/>
        <v>0.25820900000000002</v>
      </c>
      <c r="X111">
        <f t="shared" si="33"/>
        <v>4.2408990442292377E-2</v>
      </c>
      <c r="Y111">
        <f t="shared" si="34"/>
        <v>6.7539807942292376E-2</v>
      </c>
      <c r="AK111">
        <v>8.0173499999999995E-2</v>
      </c>
      <c r="AL111">
        <v>0.25820900000000002</v>
      </c>
    </row>
    <row r="112" spans="1:38" x14ac:dyDescent="0.25">
      <c r="A112">
        <f t="shared" si="35"/>
        <v>95</v>
      </c>
      <c r="B112">
        <f t="shared" si="19"/>
        <v>4.7500000000000001E-2</v>
      </c>
      <c r="C112">
        <v>1.2310000000000001</v>
      </c>
      <c r="D112">
        <v>0.97331995500000001</v>
      </c>
      <c r="E112">
        <v>12</v>
      </c>
      <c r="F112">
        <v>1957</v>
      </c>
      <c r="H112">
        <f t="shared" si="20"/>
        <v>1.1866199550000001</v>
      </c>
      <c r="I112">
        <f t="shared" si="21"/>
        <v>0.58879999999999999</v>
      </c>
      <c r="J112">
        <f t="shared" si="22"/>
        <v>1.4912576598109092E-2</v>
      </c>
      <c r="K112">
        <f t="shared" si="23"/>
        <v>7.3996101818181812E-3</v>
      </c>
      <c r="L112">
        <f t="shared" si="24"/>
        <v>5.9694545454545454E-4</v>
      </c>
      <c r="M112">
        <f t="shared" si="25"/>
        <v>0.66036859303264794</v>
      </c>
      <c r="N112">
        <f t="shared" si="26"/>
        <v>8.2990322091666593E-3</v>
      </c>
      <c r="O112">
        <f t="shared" si="27"/>
        <v>0.16112951705850753</v>
      </c>
      <c r="P112">
        <f t="shared" si="18"/>
        <v>-0.52625136196735212</v>
      </c>
      <c r="Q112">
        <v>6.0033799999999998E-2</v>
      </c>
      <c r="R112">
        <f t="shared" si="28"/>
        <v>0.12868066750000001</v>
      </c>
      <c r="S112">
        <f t="shared" si="29"/>
        <v>3.244884955850752E-2</v>
      </c>
      <c r="T112">
        <v>0.114037</v>
      </c>
      <c r="U112">
        <f t="shared" si="30"/>
        <v>0.17868337499999998</v>
      </c>
      <c r="V112">
        <f t="shared" si="31"/>
        <v>-1.7553857941492446E-2</v>
      </c>
      <c r="W112">
        <f t="shared" si="32"/>
        <v>0.27142300000000003</v>
      </c>
      <c r="X112">
        <f t="shared" si="33"/>
        <v>3.244884955850752E-2</v>
      </c>
      <c r="Y112">
        <f t="shared" si="34"/>
        <v>4.7092517058507533E-2</v>
      </c>
      <c r="AK112">
        <v>0.114037</v>
      </c>
      <c r="AL112">
        <v>0.27142300000000003</v>
      </c>
    </row>
    <row r="113" spans="1:38" x14ac:dyDescent="0.25">
      <c r="A113">
        <f t="shared" si="35"/>
        <v>96</v>
      </c>
      <c r="B113">
        <f t="shared" si="19"/>
        <v>4.8000000000000001E-2</v>
      </c>
      <c r="C113">
        <v>1.472</v>
      </c>
      <c r="D113">
        <v>0.97462400999999999</v>
      </c>
      <c r="E113">
        <v>1</v>
      </c>
      <c r="F113">
        <v>1958</v>
      </c>
      <c r="H113">
        <f t="shared" si="20"/>
        <v>1.1030240099999999</v>
      </c>
      <c r="I113">
        <f t="shared" si="21"/>
        <v>0.58120000000000005</v>
      </c>
      <c r="J113">
        <f t="shared" si="22"/>
        <v>1.3862003558399998E-2</v>
      </c>
      <c r="K113">
        <f t="shared" si="23"/>
        <v>7.3040989090909104E-3</v>
      </c>
      <c r="L113">
        <f t="shared" si="24"/>
        <v>6.0322909090909096E-4</v>
      </c>
      <c r="M113">
        <f t="shared" si="25"/>
        <v>0.69927559946967188</v>
      </c>
      <c r="N113">
        <f t="shared" si="26"/>
        <v>8.7879871700624942E-3</v>
      </c>
      <c r="O113">
        <f t="shared" si="27"/>
        <v>0.17290440326502687</v>
      </c>
      <c r="P113">
        <f t="shared" si="18"/>
        <v>-0.40374841053032806</v>
      </c>
      <c r="Q113">
        <v>0.106956</v>
      </c>
      <c r="R113">
        <f t="shared" si="28"/>
        <v>0.15976004999999999</v>
      </c>
      <c r="S113">
        <f t="shared" si="29"/>
        <v>1.3144353265026887E-2</v>
      </c>
      <c r="T113">
        <v>0.144735</v>
      </c>
      <c r="U113">
        <f t="shared" si="30"/>
        <v>0.20729162500000003</v>
      </c>
      <c r="V113">
        <f t="shared" si="31"/>
        <v>-3.4387221734973161E-2</v>
      </c>
      <c r="W113">
        <f t="shared" si="32"/>
        <v>0.27877800000000003</v>
      </c>
      <c r="X113">
        <f t="shared" si="33"/>
        <v>1.3144353265026887E-2</v>
      </c>
      <c r="Y113">
        <f t="shared" si="34"/>
        <v>2.8169403265026871E-2</v>
      </c>
      <c r="AK113">
        <v>0.144735</v>
      </c>
      <c r="AL113">
        <v>0.27877800000000003</v>
      </c>
    </row>
    <row r="114" spans="1:38" x14ac:dyDescent="0.25">
      <c r="A114">
        <f t="shared" si="35"/>
        <v>97</v>
      </c>
      <c r="B114">
        <f t="shared" si="19"/>
        <v>4.8500000000000001E-2</v>
      </c>
      <c r="C114">
        <v>1.4530000000000001</v>
      </c>
      <c r="D114">
        <v>0.97592806500000007</v>
      </c>
      <c r="E114">
        <v>2</v>
      </c>
      <c r="F114">
        <v>1958</v>
      </c>
      <c r="H114">
        <f t="shared" si="20"/>
        <v>1.0293280650000001</v>
      </c>
      <c r="I114">
        <f t="shared" si="21"/>
        <v>0.53</v>
      </c>
      <c r="J114">
        <f t="shared" si="22"/>
        <v>1.2935846518690909E-2</v>
      </c>
      <c r="K114">
        <f t="shared" si="23"/>
        <v>6.6606545454545446E-3</v>
      </c>
      <c r="L114">
        <f t="shared" si="24"/>
        <v>6.0951272727272727E-4</v>
      </c>
      <c r="M114">
        <f t="shared" si="25"/>
        <v>0.73342276946857798</v>
      </c>
      <c r="N114">
        <f t="shared" si="26"/>
        <v>9.2171239683032924E-3</v>
      </c>
      <c r="O114">
        <f t="shared" si="27"/>
        <v>0.18267426763359632</v>
      </c>
      <c r="P114">
        <f t="shared" si="18"/>
        <v>-0.29590529553142209</v>
      </c>
      <c r="Q114">
        <v>0.11883199999999999</v>
      </c>
      <c r="R114">
        <f t="shared" si="28"/>
        <v>0.17292410000000003</v>
      </c>
      <c r="S114">
        <f t="shared" si="29"/>
        <v>9.7501676335962906E-3</v>
      </c>
      <c r="T114">
        <v>0.17022100000000001</v>
      </c>
      <c r="U114">
        <f t="shared" si="30"/>
        <v>0.22002175000000002</v>
      </c>
      <c r="V114">
        <f t="shared" si="31"/>
        <v>-3.73474823664037E-2</v>
      </c>
      <c r="W114">
        <f t="shared" si="32"/>
        <v>0.291107</v>
      </c>
      <c r="X114">
        <f t="shared" si="33"/>
        <v>9.7501676335962906E-3</v>
      </c>
      <c r="Y114">
        <f t="shared" si="34"/>
        <v>1.2453267633596304E-2</v>
      </c>
      <c r="AK114">
        <v>0.17022100000000001</v>
      </c>
      <c r="AL114">
        <v>0.291107</v>
      </c>
    </row>
    <row r="115" spans="1:38" x14ac:dyDescent="0.25">
      <c r="A115">
        <f t="shared" si="35"/>
        <v>98</v>
      </c>
      <c r="B115">
        <f t="shared" si="19"/>
        <v>4.9000000000000002E-2</v>
      </c>
      <c r="C115">
        <v>1.325</v>
      </c>
      <c r="D115">
        <v>0.97723212000000004</v>
      </c>
      <c r="E115">
        <v>3</v>
      </c>
      <c r="F115">
        <v>1958</v>
      </c>
      <c r="H115">
        <f t="shared" si="20"/>
        <v>1.03963212</v>
      </c>
      <c r="I115">
        <f t="shared" si="21"/>
        <v>0.41</v>
      </c>
      <c r="J115">
        <f t="shared" si="22"/>
        <v>1.3065340388072728E-2</v>
      </c>
      <c r="K115">
        <f t="shared" si="23"/>
        <v>5.1525818181818173E-3</v>
      </c>
      <c r="L115">
        <f t="shared" si="24"/>
        <v>6.1579636363636369E-4</v>
      </c>
      <c r="M115">
        <f t="shared" si="25"/>
        <v>0.76175537613742927</v>
      </c>
      <c r="N115">
        <f t="shared" si="26"/>
        <v>9.5731875633852936E-3</v>
      </c>
      <c r="O115">
        <f t="shared" si="27"/>
        <v>0.19070320591282919</v>
      </c>
      <c r="P115">
        <f t="shared" si="18"/>
        <v>-0.27787674386257077</v>
      </c>
      <c r="Q115">
        <v>8.5874599999999995E-2</v>
      </c>
      <c r="R115">
        <f t="shared" si="28"/>
        <v>0.17766147500000001</v>
      </c>
      <c r="S115">
        <f t="shared" si="29"/>
        <v>1.3041730912829175E-2</v>
      </c>
      <c r="T115">
        <v>0.13109399999999999</v>
      </c>
      <c r="U115">
        <f t="shared" si="30"/>
        <v>0.21976600000000002</v>
      </c>
      <c r="V115">
        <f t="shared" si="31"/>
        <v>-2.9062794087170829E-2</v>
      </c>
      <c r="W115">
        <f t="shared" si="32"/>
        <v>0.27990700000000002</v>
      </c>
      <c r="X115">
        <f t="shared" si="33"/>
        <v>1.3041730912829175E-2</v>
      </c>
      <c r="Y115">
        <f t="shared" si="34"/>
        <v>5.96092059128292E-2</v>
      </c>
      <c r="AK115">
        <v>0.13109399999999999</v>
      </c>
      <c r="AL115">
        <v>0.27990700000000002</v>
      </c>
    </row>
    <row r="116" spans="1:38" x14ac:dyDescent="0.25">
      <c r="A116">
        <f t="shared" si="35"/>
        <v>99</v>
      </c>
      <c r="B116">
        <f t="shared" si="19"/>
        <v>4.9500000000000002E-2</v>
      </c>
      <c r="C116">
        <v>1.0249999999999999</v>
      </c>
      <c r="D116">
        <v>0.97853617500000001</v>
      </c>
      <c r="E116">
        <v>4</v>
      </c>
      <c r="F116">
        <v>1958</v>
      </c>
      <c r="H116">
        <f t="shared" si="20"/>
        <v>1.124336175</v>
      </c>
      <c r="I116">
        <f t="shared" si="21"/>
        <v>0.28960000000000002</v>
      </c>
      <c r="J116">
        <f t="shared" si="22"/>
        <v>1.4129839348363635E-2</v>
      </c>
      <c r="K116">
        <f t="shared" si="23"/>
        <v>3.6394821818181823E-3</v>
      </c>
      <c r="L116">
        <f t="shared" si="24"/>
        <v>6.220799999999999E-4</v>
      </c>
      <c r="M116">
        <f t="shared" si="25"/>
        <v>0.78503929714720466</v>
      </c>
      <c r="N116">
        <f t="shared" si="26"/>
        <v>9.8658029488754156E-3</v>
      </c>
      <c r="O116">
        <f t="shared" si="27"/>
        <v>0.19798464449413561</v>
      </c>
      <c r="P116">
        <f t="shared" si="18"/>
        <v>-0.33929687785279539</v>
      </c>
      <c r="Q116">
        <v>7.8983300000000006E-2</v>
      </c>
      <c r="R116">
        <f t="shared" si="28"/>
        <v>0.16214675000000001</v>
      </c>
      <c r="S116">
        <f t="shared" si="29"/>
        <v>3.5837894494135603E-2</v>
      </c>
      <c r="T116">
        <v>0.113014</v>
      </c>
      <c r="U116">
        <f t="shared" si="30"/>
        <v>0.19896025000000001</v>
      </c>
      <c r="V116">
        <f t="shared" si="31"/>
        <v>-9.7560550586439643E-4</v>
      </c>
      <c r="W116">
        <f t="shared" si="32"/>
        <v>0.272034</v>
      </c>
      <c r="X116">
        <f t="shared" si="33"/>
        <v>3.5837894494135603E-2</v>
      </c>
      <c r="Y116">
        <f t="shared" si="34"/>
        <v>8.4970644494135605E-2</v>
      </c>
      <c r="AK116">
        <v>0.113014</v>
      </c>
      <c r="AL116">
        <v>0.272034</v>
      </c>
    </row>
    <row r="117" spans="1:38" x14ac:dyDescent="0.25">
      <c r="A117">
        <f t="shared" si="35"/>
        <v>100</v>
      </c>
      <c r="B117">
        <f t="shared" si="19"/>
        <v>0.05</v>
      </c>
      <c r="C117">
        <v>0.72399999999999998</v>
      </c>
      <c r="D117">
        <v>0.97984023000000009</v>
      </c>
      <c r="E117">
        <v>5</v>
      </c>
      <c r="F117">
        <v>1958</v>
      </c>
      <c r="H117">
        <f t="shared" si="20"/>
        <v>1.1919402300000002</v>
      </c>
      <c r="I117">
        <f t="shared" si="21"/>
        <v>0.35720000000000002</v>
      </c>
      <c r="J117">
        <f t="shared" si="22"/>
        <v>1.4979437945018183E-2</v>
      </c>
      <c r="K117">
        <f t="shared" si="23"/>
        <v>4.4890298181818177E-3</v>
      </c>
      <c r="L117">
        <f t="shared" si="24"/>
        <v>6.2836363636363632E-4</v>
      </c>
      <c r="M117">
        <f t="shared" si="25"/>
        <v>0.80615546903299329</v>
      </c>
      <c r="N117">
        <f t="shared" si="26"/>
        <v>1.013117563992009E-2</v>
      </c>
      <c r="O117">
        <f t="shared" si="27"/>
        <v>0.20669357298105187</v>
      </c>
      <c r="P117">
        <f t="shared" si="18"/>
        <v>-0.38578476096700687</v>
      </c>
      <c r="Q117">
        <v>4.4897100000000002E-2</v>
      </c>
      <c r="R117">
        <f t="shared" si="28"/>
        <v>0.16932249999999999</v>
      </c>
      <c r="S117">
        <f t="shared" si="29"/>
        <v>3.7371072981051884E-2</v>
      </c>
      <c r="T117">
        <v>6.1511999999999997E-2</v>
      </c>
      <c r="U117">
        <f t="shared" si="30"/>
        <v>0.18356275</v>
      </c>
      <c r="V117">
        <f t="shared" si="31"/>
        <v>2.3130822981051874E-2</v>
      </c>
      <c r="W117">
        <f t="shared" si="32"/>
        <v>0.26614399999999999</v>
      </c>
      <c r="X117">
        <f t="shared" si="33"/>
        <v>3.7371072981051884E-2</v>
      </c>
      <c r="Y117">
        <f t="shared" si="34"/>
        <v>0.14518157298105189</v>
      </c>
      <c r="AK117">
        <v>6.1511999999999997E-2</v>
      </c>
      <c r="AL117">
        <v>0.26614399999999999</v>
      </c>
    </row>
    <row r="118" spans="1:38" x14ac:dyDescent="0.25">
      <c r="A118">
        <f t="shared" si="35"/>
        <v>101</v>
      </c>
      <c r="B118">
        <f t="shared" si="19"/>
        <v>5.0500000000000003E-2</v>
      </c>
      <c r="C118">
        <v>0.89300000000000002</v>
      </c>
      <c r="D118">
        <v>0.98114428499999995</v>
      </c>
      <c r="E118">
        <v>6</v>
      </c>
      <c r="F118">
        <v>1958</v>
      </c>
      <c r="H118">
        <f t="shared" si="20"/>
        <v>1.1545442849999998</v>
      </c>
      <c r="I118">
        <f t="shared" si="21"/>
        <v>0.28439999999999999</v>
      </c>
      <c r="J118">
        <f t="shared" si="22"/>
        <v>1.4509472905309089E-2</v>
      </c>
      <c r="K118">
        <f t="shared" si="23"/>
        <v>3.5741323636363635E-3</v>
      </c>
      <c r="L118">
        <f t="shared" si="24"/>
        <v>6.3464727272727274E-4</v>
      </c>
      <c r="M118">
        <f t="shared" si="25"/>
        <v>0.83141136164505036</v>
      </c>
      <c r="N118">
        <f t="shared" si="26"/>
        <v>1.0448573330346524E-2</v>
      </c>
      <c r="O118">
        <f t="shared" si="27"/>
        <v>0.21369395764692353</v>
      </c>
      <c r="P118">
        <f t="shared" si="18"/>
        <v>-0.32313292335494948</v>
      </c>
      <c r="Q118">
        <v>0.147535</v>
      </c>
      <c r="R118">
        <f t="shared" si="28"/>
        <v>0.16538524999999998</v>
      </c>
      <c r="S118">
        <f t="shared" si="29"/>
        <v>4.8308707646923549E-2</v>
      </c>
      <c r="T118">
        <v>0.10863100000000001</v>
      </c>
      <c r="U118">
        <f t="shared" si="30"/>
        <v>0.16923045</v>
      </c>
      <c r="V118">
        <f t="shared" si="31"/>
        <v>4.4463507646923528E-2</v>
      </c>
      <c r="W118">
        <f t="shared" si="32"/>
        <v>0.27432299999999998</v>
      </c>
      <c r="X118">
        <f t="shared" si="33"/>
        <v>4.8308707646923549E-2</v>
      </c>
      <c r="Y118">
        <f t="shared" si="34"/>
        <v>0.10506295764692353</v>
      </c>
      <c r="AK118">
        <v>0.10863100000000001</v>
      </c>
      <c r="AL118">
        <v>0.27432299999999998</v>
      </c>
    </row>
    <row r="119" spans="1:38" x14ac:dyDescent="0.25">
      <c r="A119">
        <f t="shared" si="35"/>
        <v>102</v>
      </c>
      <c r="B119">
        <f t="shared" si="19"/>
        <v>5.1000000000000004E-2</v>
      </c>
      <c r="C119">
        <v>0.71099999999999997</v>
      </c>
      <c r="D119">
        <v>0.98244834000000003</v>
      </c>
      <c r="E119">
        <v>7</v>
      </c>
      <c r="F119">
        <v>1958</v>
      </c>
      <c r="H119">
        <f t="shared" si="20"/>
        <v>1.2245483400000001</v>
      </c>
      <c r="I119">
        <f t="shared" si="21"/>
        <v>0.17120000000000002</v>
      </c>
      <c r="J119">
        <f t="shared" si="22"/>
        <v>1.5389232956509092E-2</v>
      </c>
      <c r="K119">
        <f t="shared" si="23"/>
        <v>2.1515170909090909E-3</v>
      </c>
      <c r="L119">
        <f t="shared" si="24"/>
        <v>6.4093090909090906E-4</v>
      </c>
      <c r="M119">
        <f t="shared" si="25"/>
        <v>0.85171247717607823</v>
      </c>
      <c r="N119">
        <f t="shared" si="26"/>
        <v>1.0703702985892823E-2</v>
      </c>
      <c r="O119">
        <f t="shared" si="27"/>
        <v>0.21989007379935799</v>
      </c>
      <c r="P119">
        <f t="shared" si="18"/>
        <v>-0.37283586282392189</v>
      </c>
      <c r="Q119">
        <v>7.0125599999999996E-2</v>
      </c>
      <c r="R119">
        <f t="shared" si="28"/>
        <v>0.159566875</v>
      </c>
      <c r="S119">
        <f t="shared" si="29"/>
        <v>6.0323198799357991E-2</v>
      </c>
      <c r="T119">
        <v>7.3764800000000005E-2</v>
      </c>
      <c r="U119">
        <f t="shared" si="30"/>
        <v>0.16110902500000002</v>
      </c>
      <c r="V119">
        <f t="shared" si="31"/>
        <v>5.8781048799357971E-2</v>
      </c>
      <c r="W119">
        <f t="shared" si="32"/>
        <v>0.27182000000000001</v>
      </c>
      <c r="X119">
        <f t="shared" si="33"/>
        <v>6.0323198799357991E-2</v>
      </c>
      <c r="Y119">
        <f t="shared" si="34"/>
        <v>0.14612527379935797</v>
      </c>
      <c r="AK119">
        <v>7.3764800000000005E-2</v>
      </c>
      <c r="AL119">
        <v>0.27182000000000001</v>
      </c>
    </row>
    <row r="120" spans="1:38" x14ac:dyDescent="0.25">
      <c r="A120">
        <f t="shared" si="35"/>
        <v>103</v>
      </c>
      <c r="B120">
        <f t="shared" si="19"/>
        <v>5.1500000000000004E-2</v>
      </c>
      <c r="C120">
        <v>0.42799999999999999</v>
      </c>
      <c r="D120">
        <v>0.98131369416666658</v>
      </c>
      <c r="E120">
        <v>8</v>
      </c>
      <c r="F120">
        <v>1958</v>
      </c>
      <c r="H120">
        <f t="shared" si="20"/>
        <v>1.1316136941666666</v>
      </c>
      <c r="I120">
        <f t="shared" si="21"/>
        <v>7.1199999999999999E-2</v>
      </c>
      <c r="J120">
        <f t="shared" si="22"/>
        <v>1.4221297916509088E-2</v>
      </c>
      <c r="K120">
        <f t="shared" si="23"/>
        <v>8.9478981818181809E-4</v>
      </c>
      <c r="L120">
        <f t="shared" si="24"/>
        <v>6.4721454545454548E-4</v>
      </c>
      <c r="M120">
        <f t="shared" si="25"/>
        <v>0.86968121401813814</v>
      </c>
      <c r="N120">
        <f t="shared" si="26"/>
        <v>1.0929521002351582E-2</v>
      </c>
      <c r="O120">
        <f t="shared" si="27"/>
        <v>0.22342942598624274</v>
      </c>
      <c r="P120">
        <f t="shared" si="18"/>
        <v>-0.26193248014852843</v>
      </c>
      <c r="Q120">
        <v>5.5709799999999997E-2</v>
      </c>
      <c r="R120">
        <f t="shared" si="28"/>
        <v>0.16344785000000001</v>
      </c>
      <c r="S120">
        <f t="shared" si="29"/>
        <v>5.9981575986242736E-2</v>
      </c>
      <c r="T120">
        <v>8.0528299999999997E-2</v>
      </c>
      <c r="U120">
        <f t="shared" si="30"/>
        <v>0.16403679999999998</v>
      </c>
      <c r="V120">
        <f t="shared" si="31"/>
        <v>5.9392625986242759E-2</v>
      </c>
      <c r="W120">
        <f t="shared" si="32"/>
        <v>0.27612300000000001</v>
      </c>
      <c r="X120">
        <f t="shared" si="33"/>
        <v>5.9981575986242736E-2</v>
      </c>
      <c r="Y120">
        <f t="shared" si="34"/>
        <v>0.14290112598624274</v>
      </c>
      <c r="AK120">
        <v>8.0528299999999997E-2</v>
      </c>
      <c r="AL120">
        <v>0.27612300000000001</v>
      </c>
    </row>
    <row r="121" spans="1:38" x14ac:dyDescent="0.25">
      <c r="A121">
        <f t="shared" si="35"/>
        <v>104</v>
      </c>
      <c r="B121">
        <f t="shared" si="19"/>
        <v>5.2000000000000005E-2</v>
      </c>
      <c r="C121">
        <v>0.17799999999999999</v>
      </c>
      <c r="D121">
        <v>0.98017904833333336</v>
      </c>
      <c r="E121">
        <v>9</v>
      </c>
      <c r="F121">
        <v>1958</v>
      </c>
      <c r="H121">
        <f t="shared" si="20"/>
        <v>1.0455790483333334</v>
      </c>
      <c r="I121">
        <f t="shared" si="21"/>
        <v>8.3199999999999996E-2</v>
      </c>
      <c r="J121">
        <f t="shared" si="22"/>
        <v>1.3140077058327274E-2</v>
      </c>
      <c r="K121">
        <f t="shared" si="23"/>
        <v>1.0455970909090909E-3</v>
      </c>
      <c r="L121">
        <f t="shared" si="24"/>
        <v>6.5349818181818179E-4</v>
      </c>
      <c r="M121">
        <f t="shared" si="25"/>
        <v>0.87994533536010389</v>
      </c>
      <c r="N121">
        <f t="shared" si="26"/>
        <v>1.1058513014561887E-2</v>
      </c>
      <c r="O121">
        <f t="shared" si="27"/>
        <v>0.22590308893909905</v>
      </c>
      <c r="P121">
        <f t="shared" si="18"/>
        <v>-0.16563371297322949</v>
      </c>
      <c r="Q121">
        <v>6.0421000000000002E-2</v>
      </c>
      <c r="R121">
        <f t="shared" si="28"/>
        <v>0.13221987499999999</v>
      </c>
      <c r="S121">
        <f t="shared" si="29"/>
        <v>9.3683213939099064E-2</v>
      </c>
      <c r="T121">
        <v>7.3223099999999999E-2</v>
      </c>
      <c r="U121">
        <f t="shared" si="30"/>
        <v>0.153311325</v>
      </c>
      <c r="V121">
        <f t="shared" si="31"/>
        <v>7.2591763939099052E-2</v>
      </c>
      <c r="W121">
        <f t="shared" si="32"/>
        <v>0.27114899999999997</v>
      </c>
      <c r="X121">
        <f t="shared" si="33"/>
        <v>9.3683213939099064E-2</v>
      </c>
      <c r="Y121">
        <f t="shared" si="34"/>
        <v>0.15267998893909906</v>
      </c>
      <c r="AK121">
        <v>7.3223099999999999E-2</v>
      </c>
      <c r="AL121">
        <v>0.27114899999999997</v>
      </c>
    </row>
    <row r="122" spans="1:38" x14ac:dyDescent="0.25">
      <c r="A122">
        <f t="shared" si="35"/>
        <v>105</v>
      </c>
      <c r="B122">
        <f t="shared" si="19"/>
        <v>5.2499999999999998E-2</v>
      </c>
      <c r="C122">
        <v>0.20799999999999999</v>
      </c>
      <c r="D122">
        <v>0.97904440250000002</v>
      </c>
      <c r="E122">
        <v>10</v>
      </c>
      <c r="F122">
        <v>1958</v>
      </c>
      <c r="H122">
        <f t="shared" si="20"/>
        <v>0.97934440249999999</v>
      </c>
      <c r="I122">
        <f t="shared" si="21"/>
        <v>0.19440000000000002</v>
      </c>
      <c r="J122">
        <f t="shared" si="22"/>
        <v>1.2307688200145455E-2</v>
      </c>
      <c r="K122">
        <f t="shared" si="23"/>
        <v>2.4430778181818184E-3</v>
      </c>
      <c r="L122">
        <f t="shared" si="24"/>
        <v>6.597818181818181E-4</v>
      </c>
      <c r="M122">
        <f t="shared" si="25"/>
        <v>0.88711895792338724</v>
      </c>
      <c r="N122">
        <f t="shared" si="26"/>
        <v>1.1148665885757187E-2</v>
      </c>
      <c r="O122">
        <f t="shared" si="27"/>
        <v>0.22884540725348732</v>
      </c>
      <c r="P122">
        <f t="shared" si="18"/>
        <v>-9.2225444576612747E-2</v>
      </c>
      <c r="Q122">
        <v>2.26231E-2</v>
      </c>
      <c r="R122">
        <f t="shared" si="28"/>
        <v>0.11823805000000001</v>
      </c>
      <c r="S122">
        <f t="shared" si="29"/>
        <v>0.1106073572534873</v>
      </c>
      <c r="T122">
        <v>6.5729099999999999E-2</v>
      </c>
      <c r="U122">
        <f t="shared" si="30"/>
        <v>0.15099867499999997</v>
      </c>
      <c r="V122">
        <f t="shared" si="31"/>
        <v>7.7846732253487344E-2</v>
      </c>
      <c r="W122">
        <f t="shared" si="32"/>
        <v>0.26986700000000002</v>
      </c>
      <c r="X122">
        <f t="shared" si="33"/>
        <v>0.1106073572534873</v>
      </c>
      <c r="Y122">
        <f t="shared" si="34"/>
        <v>0.1631163072534873</v>
      </c>
      <c r="AK122">
        <v>6.5729099999999999E-2</v>
      </c>
      <c r="AL122">
        <v>0.26986700000000002</v>
      </c>
    </row>
    <row r="123" spans="1:38" x14ac:dyDescent="0.25">
      <c r="A123">
        <f t="shared" si="35"/>
        <v>106</v>
      </c>
      <c r="B123">
        <f t="shared" si="19"/>
        <v>5.2999999999999999E-2</v>
      </c>
      <c r="C123">
        <v>0.48599999999999999</v>
      </c>
      <c r="D123">
        <v>0.97790975666666669</v>
      </c>
      <c r="E123">
        <v>11</v>
      </c>
      <c r="F123">
        <v>1958</v>
      </c>
      <c r="H123">
        <f t="shared" si="20"/>
        <v>0.98090975666666669</v>
      </c>
      <c r="I123">
        <f t="shared" si="21"/>
        <v>0.2828</v>
      </c>
      <c r="J123">
        <f t="shared" si="22"/>
        <v>1.2327360432872726E-2</v>
      </c>
      <c r="K123">
        <f t="shared" si="23"/>
        <v>3.5540247272727275E-3</v>
      </c>
      <c r="L123">
        <f t="shared" si="24"/>
        <v>6.6606545454545453E-4</v>
      </c>
      <c r="M123">
        <f t="shared" si="25"/>
        <v>0.89565168103511317</v>
      </c>
      <c r="N123">
        <f t="shared" si="26"/>
        <v>1.1255898944208548E-2</v>
      </c>
      <c r="O123">
        <f t="shared" si="27"/>
        <v>0.23280482801487876</v>
      </c>
      <c r="P123">
        <f t="shared" si="18"/>
        <v>-8.525807563155352E-2</v>
      </c>
      <c r="Q123">
        <v>1.4198300000000001E-2</v>
      </c>
      <c r="R123">
        <f t="shared" si="28"/>
        <v>0.1220065</v>
      </c>
      <c r="S123">
        <f t="shared" si="29"/>
        <v>0.11079832801487875</v>
      </c>
      <c r="T123">
        <v>6.4514199999999994E-2</v>
      </c>
      <c r="U123">
        <f t="shared" si="30"/>
        <v>0.15552575000000002</v>
      </c>
      <c r="V123">
        <f t="shared" si="31"/>
        <v>7.7279078014878738E-2</v>
      </c>
      <c r="W123">
        <f t="shared" si="32"/>
        <v>0.27160600000000001</v>
      </c>
      <c r="X123">
        <f t="shared" si="33"/>
        <v>0.11079832801487875</v>
      </c>
      <c r="Y123">
        <f t="shared" si="34"/>
        <v>0.16829062801487876</v>
      </c>
      <c r="AK123">
        <v>6.4514199999999994E-2</v>
      </c>
      <c r="AL123">
        <v>0.27160600000000001</v>
      </c>
    </row>
    <row r="124" spans="1:38" x14ac:dyDescent="0.25">
      <c r="A124">
        <f t="shared" si="35"/>
        <v>107</v>
      </c>
      <c r="B124">
        <f t="shared" si="19"/>
        <v>5.3499999999999999E-2</v>
      </c>
      <c r="C124">
        <v>0.70699999999999996</v>
      </c>
      <c r="D124">
        <v>0.97677511083333324</v>
      </c>
      <c r="E124">
        <v>12</v>
      </c>
      <c r="F124">
        <v>1958</v>
      </c>
      <c r="H124">
        <f t="shared" si="20"/>
        <v>0.9206751108333332</v>
      </c>
      <c r="I124">
        <f t="shared" si="21"/>
        <v>0.23119999999999999</v>
      </c>
      <c r="J124">
        <f t="shared" si="22"/>
        <v>1.1570375211054544E-2</v>
      </c>
      <c r="K124">
        <f t="shared" si="23"/>
        <v>2.9055534545454542E-3</v>
      </c>
      <c r="L124">
        <f t="shared" si="24"/>
        <v>6.7234909090909084E-4</v>
      </c>
      <c r="M124">
        <f t="shared" si="25"/>
        <v>0.90713400124314836</v>
      </c>
      <c r="N124">
        <f t="shared" si="26"/>
        <v>1.1400200393804804E-2</v>
      </c>
      <c r="O124">
        <f t="shared" si="27"/>
        <v>0.23520820719576488</v>
      </c>
      <c r="P124">
        <f t="shared" si="18"/>
        <v>-1.3541109590184841E-2</v>
      </c>
      <c r="Q124">
        <v>7.0783600000000002E-2</v>
      </c>
      <c r="R124">
        <f t="shared" si="28"/>
        <v>0.1144577</v>
      </c>
      <c r="S124">
        <f t="shared" si="29"/>
        <v>0.12075050719576488</v>
      </c>
      <c r="T124">
        <v>9.8636600000000005E-2</v>
      </c>
      <c r="U124">
        <f t="shared" si="30"/>
        <v>0.16164595000000001</v>
      </c>
      <c r="V124">
        <f t="shared" si="31"/>
        <v>7.3562257195764869E-2</v>
      </c>
      <c r="W124">
        <f t="shared" si="32"/>
        <v>0.28012100000000001</v>
      </c>
      <c r="X124">
        <f t="shared" si="33"/>
        <v>0.12075050719576488</v>
      </c>
      <c r="Y124">
        <f t="shared" si="34"/>
        <v>0.13657160719576489</v>
      </c>
      <c r="AK124">
        <v>9.8636600000000005E-2</v>
      </c>
      <c r="AL124">
        <v>0.28012100000000001</v>
      </c>
    </row>
    <row r="125" spans="1:38" x14ac:dyDescent="0.25">
      <c r="A125">
        <f t="shared" si="35"/>
        <v>108</v>
      </c>
      <c r="B125">
        <f t="shared" si="19"/>
        <v>5.3999999999999999E-2</v>
      </c>
      <c r="C125">
        <v>0.57799999999999996</v>
      </c>
      <c r="D125">
        <v>0.97564046500000001</v>
      </c>
      <c r="E125">
        <v>1</v>
      </c>
      <c r="F125">
        <v>1959</v>
      </c>
      <c r="H125">
        <f t="shared" si="20"/>
        <v>0.99634046500000006</v>
      </c>
      <c r="I125">
        <f t="shared" si="21"/>
        <v>0.32280000000000003</v>
      </c>
      <c r="J125">
        <f t="shared" si="22"/>
        <v>1.2521282352872727E-2</v>
      </c>
      <c r="K125">
        <f t="shared" si="23"/>
        <v>4.0567156363636361E-3</v>
      </c>
      <c r="L125">
        <f t="shared" si="24"/>
        <v>6.7863272727272726E-4</v>
      </c>
      <c r="M125">
        <f t="shared" si="25"/>
        <v>0.91410380086771803</v>
      </c>
      <c r="N125">
        <f t="shared" si="26"/>
        <v>1.1487791766541213E-2</v>
      </c>
      <c r="O125">
        <f t="shared" si="27"/>
        <v>0.23961978069118725</v>
      </c>
      <c r="P125">
        <f t="shared" si="18"/>
        <v>-8.2236664132282034E-2</v>
      </c>
      <c r="Q125">
        <v>3.0225800000000001E-2</v>
      </c>
      <c r="R125">
        <f t="shared" si="28"/>
        <v>0.12687215000000002</v>
      </c>
      <c r="S125">
        <f t="shared" si="29"/>
        <v>0.11274763069118723</v>
      </c>
      <c r="T125">
        <v>9.7703899999999996E-2</v>
      </c>
      <c r="U125">
        <f t="shared" si="30"/>
        <v>0.1678868</v>
      </c>
      <c r="V125">
        <f t="shared" si="31"/>
        <v>7.1732980691187248E-2</v>
      </c>
      <c r="W125">
        <f t="shared" si="32"/>
        <v>0.28869600000000001</v>
      </c>
      <c r="X125">
        <f t="shared" si="33"/>
        <v>0.11274763069118723</v>
      </c>
      <c r="Y125">
        <f t="shared" si="34"/>
        <v>0.14191588069118727</v>
      </c>
      <c r="AK125">
        <v>9.7703899999999996E-2</v>
      </c>
      <c r="AL125">
        <v>0.28869600000000001</v>
      </c>
    </row>
    <row r="126" spans="1:38" x14ac:dyDescent="0.25">
      <c r="A126">
        <f t="shared" si="35"/>
        <v>109</v>
      </c>
      <c r="B126">
        <f t="shared" si="19"/>
        <v>5.45E-2</v>
      </c>
      <c r="C126">
        <v>0.80700000000000005</v>
      </c>
      <c r="D126">
        <v>0.97450581916666668</v>
      </c>
      <c r="E126">
        <v>2</v>
      </c>
      <c r="F126">
        <v>1959</v>
      </c>
      <c r="H126">
        <f t="shared" si="20"/>
        <v>0.99100581916666663</v>
      </c>
      <c r="I126">
        <f t="shared" si="21"/>
        <v>0.20040000000000002</v>
      </c>
      <c r="J126">
        <f t="shared" si="22"/>
        <v>1.2454240403781817E-2</v>
      </c>
      <c r="K126">
        <f t="shared" si="23"/>
        <v>2.518481454545455E-3</v>
      </c>
      <c r="L126">
        <f t="shared" si="24"/>
        <v>6.8491636363636357E-4</v>
      </c>
      <c r="M126">
        <f t="shared" si="25"/>
        <v>0.926897364004443</v>
      </c>
      <c r="N126">
        <f t="shared" si="26"/>
        <v>1.1648571963634016E-2</v>
      </c>
      <c r="O126">
        <f t="shared" si="27"/>
        <v>0.24225901422224416</v>
      </c>
      <c r="P126">
        <f t="shared" si="18"/>
        <v>-6.4108455162223632E-2</v>
      </c>
      <c r="Q126">
        <v>7.2280899999999995E-2</v>
      </c>
      <c r="R126">
        <f t="shared" si="28"/>
        <v>0.13793859999999999</v>
      </c>
      <c r="S126">
        <f t="shared" si="29"/>
        <v>0.10432041422224417</v>
      </c>
      <c r="T126">
        <v>9.0692499999999995E-2</v>
      </c>
      <c r="U126">
        <f t="shared" si="30"/>
        <v>0.16742712500000001</v>
      </c>
      <c r="V126">
        <f t="shared" si="31"/>
        <v>7.4831889222244152E-2</v>
      </c>
      <c r="W126">
        <f t="shared" si="32"/>
        <v>0.29031400000000002</v>
      </c>
      <c r="X126">
        <f t="shared" si="33"/>
        <v>0.10432041422224417</v>
      </c>
      <c r="Y126">
        <f t="shared" si="34"/>
        <v>0.15156651422224415</v>
      </c>
      <c r="AK126">
        <v>9.0692499999999995E-2</v>
      </c>
      <c r="AL126">
        <v>0.29031400000000002</v>
      </c>
    </row>
    <row r="127" spans="1:38" x14ac:dyDescent="0.25">
      <c r="A127">
        <f t="shared" si="35"/>
        <v>110</v>
      </c>
      <c r="B127">
        <f t="shared" si="19"/>
        <v>5.5E-2</v>
      </c>
      <c r="C127">
        <v>0.501</v>
      </c>
      <c r="D127">
        <v>0.97337117333333334</v>
      </c>
      <c r="E127">
        <v>3</v>
      </c>
      <c r="F127">
        <v>1959</v>
      </c>
      <c r="H127">
        <f t="shared" si="20"/>
        <v>0.94877117333333338</v>
      </c>
      <c r="I127">
        <f t="shared" si="21"/>
        <v>8.72E-2</v>
      </c>
      <c r="J127">
        <f t="shared" si="22"/>
        <v>1.1923466091054545E-2</v>
      </c>
      <c r="K127">
        <f t="shared" si="23"/>
        <v>1.0958661818181816E-3</v>
      </c>
      <c r="L127">
        <f t="shared" si="24"/>
        <v>6.912E-4</v>
      </c>
      <c r="M127">
        <f t="shared" si="25"/>
        <v>0.93455114124450811</v>
      </c>
      <c r="N127">
        <f t="shared" si="26"/>
        <v>1.174475906960371E-2</v>
      </c>
      <c r="O127">
        <f t="shared" si="27"/>
        <v>0.24284238742551317</v>
      </c>
      <c r="P127">
        <f t="shared" si="18"/>
        <v>-1.4220032088825274E-2</v>
      </c>
      <c r="Q127">
        <v>5.8464099999999998E-2</v>
      </c>
      <c r="R127">
        <f t="shared" si="28"/>
        <v>0.13134584999999999</v>
      </c>
      <c r="S127">
        <f t="shared" si="29"/>
        <v>0.11149653742551319</v>
      </c>
      <c r="T127">
        <v>6.2675499999999995E-2</v>
      </c>
      <c r="U127">
        <f t="shared" si="30"/>
        <v>0.156644425</v>
      </c>
      <c r="V127">
        <f t="shared" si="31"/>
        <v>8.6197962425513169E-2</v>
      </c>
      <c r="W127">
        <f t="shared" si="32"/>
        <v>0.28048699999999999</v>
      </c>
      <c r="X127">
        <f t="shared" si="33"/>
        <v>0.11149653742551319</v>
      </c>
      <c r="Y127">
        <f t="shared" si="34"/>
        <v>0.18016688742551318</v>
      </c>
      <c r="AK127">
        <v>6.2675499999999995E-2</v>
      </c>
      <c r="AL127">
        <v>0.28048699999999999</v>
      </c>
    </row>
    <row r="128" spans="1:38" x14ac:dyDescent="0.25">
      <c r="A128">
        <f t="shared" si="35"/>
        <v>111</v>
      </c>
      <c r="B128">
        <f t="shared" si="19"/>
        <v>5.5500000000000001E-2</v>
      </c>
      <c r="C128">
        <v>0.218</v>
      </c>
      <c r="D128">
        <v>0.97223652750000011</v>
      </c>
      <c r="E128">
        <v>4</v>
      </c>
      <c r="F128">
        <v>1959</v>
      </c>
      <c r="H128">
        <f t="shared" si="20"/>
        <v>0.91823652750000007</v>
      </c>
      <c r="I128">
        <f t="shared" si="21"/>
        <v>4.0000000000000002E-4</v>
      </c>
      <c r="J128">
        <f t="shared" si="22"/>
        <v>1.1539728869236364E-2</v>
      </c>
      <c r="K128">
        <f t="shared" si="23"/>
        <v>5.0269090909090906E-6</v>
      </c>
      <c r="L128">
        <f t="shared" si="24"/>
        <v>6.9748363636363642E-4</v>
      </c>
      <c r="M128">
        <f t="shared" si="25"/>
        <v>0.93624292353398819</v>
      </c>
      <c r="N128">
        <f t="shared" si="26"/>
        <v>1.1766020159030775E-2</v>
      </c>
      <c r="O128">
        <f t="shared" si="27"/>
        <v>0.24192363940844608</v>
      </c>
      <c r="P128">
        <f t="shared" si="18"/>
        <v>1.8006396033988126E-2</v>
      </c>
      <c r="Q128">
        <v>4.4412600000000003E-2</v>
      </c>
      <c r="R128">
        <f t="shared" si="28"/>
        <v>0.14009864999999999</v>
      </c>
      <c r="S128">
        <f t="shared" si="29"/>
        <v>0.10182498940844609</v>
      </c>
      <c r="T128">
        <v>5.5505800000000001E-2</v>
      </c>
      <c r="U128">
        <f t="shared" si="30"/>
        <v>0.152143575</v>
      </c>
      <c r="V128">
        <f t="shared" si="31"/>
        <v>8.9780064408446075E-2</v>
      </c>
      <c r="W128">
        <f t="shared" si="32"/>
        <v>0.263428</v>
      </c>
      <c r="X128">
        <f t="shared" si="33"/>
        <v>0.10182498940844609</v>
      </c>
      <c r="Y128">
        <f t="shared" si="34"/>
        <v>0.18641783940844608</v>
      </c>
      <c r="AK128">
        <v>5.5505800000000001E-2</v>
      </c>
      <c r="AL128">
        <v>0.263428</v>
      </c>
    </row>
    <row r="129" spans="1:38" x14ac:dyDescent="0.25">
      <c r="A129">
        <f t="shared" si="35"/>
        <v>112</v>
      </c>
      <c r="B129">
        <f t="shared" si="19"/>
        <v>5.6000000000000001E-2</v>
      </c>
      <c r="C129">
        <v>1E-3</v>
      </c>
      <c r="D129">
        <v>0.97110188166666678</v>
      </c>
      <c r="E129">
        <v>5</v>
      </c>
      <c r="F129">
        <v>1959</v>
      </c>
      <c r="H129">
        <f t="shared" si="20"/>
        <v>0.89220188166666681</v>
      </c>
      <c r="I129">
        <f t="shared" si="21"/>
        <v>4.0000000000000001E-3</v>
      </c>
      <c r="J129">
        <f t="shared" si="22"/>
        <v>1.121254437469091E-2</v>
      </c>
      <c r="K129">
        <f t="shared" si="23"/>
        <v>5.0269090909090906E-5</v>
      </c>
      <c r="L129">
        <f t="shared" si="24"/>
        <v>7.0376727272727262E-4</v>
      </c>
      <c r="M129">
        <f t="shared" si="25"/>
        <v>0.93357855428449366</v>
      </c>
      <c r="N129">
        <f t="shared" si="26"/>
        <v>1.1732536304026217E-2</v>
      </c>
      <c r="O129">
        <f t="shared" si="27"/>
        <v>0.24075014929729266</v>
      </c>
      <c r="P129">
        <f t="shared" si="18"/>
        <v>4.1376672617826848E-2</v>
      </c>
      <c r="Q129">
        <v>6.5237000000000003E-2</v>
      </c>
      <c r="R129">
        <f t="shared" si="28"/>
        <v>0.12772235000000001</v>
      </c>
      <c r="S129">
        <f t="shared" si="29"/>
        <v>0.11302779929729265</v>
      </c>
      <c r="T129">
        <v>7.9700499999999994E-2</v>
      </c>
      <c r="U129">
        <f t="shared" si="30"/>
        <v>0.14241562499999999</v>
      </c>
      <c r="V129">
        <f t="shared" si="31"/>
        <v>9.8334524297292669E-2</v>
      </c>
      <c r="W129">
        <f t="shared" si="32"/>
        <v>0.25393700000000002</v>
      </c>
      <c r="X129">
        <f t="shared" si="33"/>
        <v>0.11302779929729265</v>
      </c>
      <c r="Y129">
        <f t="shared" si="34"/>
        <v>0.16104964929729265</v>
      </c>
      <c r="AK129">
        <v>7.9700499999999994E-2</v>
      </c>
      <c r="AL129">
        <v>0.25393700000000002</v>
      </c>
    </row>
    <row r="130" spans="1:38" x14ac:dyDescent="0.25">
      <c r="A130">
        <f t="shared" si="35"/>
        <v>113</v>
      </c>
      <c r="B130">
        <f t="shared" si="19"/>
        <v>5.6500000000000002E-2</v>
      </c>
      <c r="C130">
        <v>0.01</v>
      </c>
      <c r="D130">
        <v>0.96996723583333333</v>
      </c>
      <c r="E130">
        <v>6</v>
      </c>
      <c r="F130">
        <v>1959</v>
      </c>
      <c r="H130">
        <f t="shared" si="20"/>
        <v>0.87696723583333336</v>
      </c>
      <c r="I130">
        <f t="shared" si="21"/>
        <v>-7.4800000000000005E-2</v>
      </c>
      <c r="J130">
        <f t="shared" si="22"/>
        <v>1.1021086425599999E-2</v>
      </c>
      <c r="K130">
        <f t="shared" si="23"/>
        <v>-9.4003199999999993E-4</v>
      </c>
      <c r="L130">
        <f t="shared" si="24"/>
        <v>7.1005090909090915E-4</v>
      </c>
      <c r="M130">
        <f t="shared" si="25"/>
        <v>0.93017543296214877</v>
      </c>
      <c r="N130">
        <f t="shared" si="26"/>
        <v>1.1689768350244312E-2</v>
      </c>
      <c r="O130">
        <f t="shared" si="27"/>
        <v>0.23843138446355744</v>
      </c>
      <c r="P130">
        <f t="shared" si="18"/>
        <v>5.3208197128815415E-2</v>
      </c>
      <c r="Q130">
        <v>2.2775699999999999E-2</v>
      </c>
      <c r="R130">
        <f t="shared" si="28"/>
        <v>0.12170275</v>
      </c>
      <c r="S130">
        <f t="shared" si="29"/>
        <v>0.11672863446355744</v>
      </c>
      <c r="T130">
        <v>5.1780699999999999E-2</v>
      </c>
      <c r="U130">
        <f t="shared" si="30"/>
        <v>0.144735425</v>
      </c>
      <c r="V130">
        <f t="shared" si="31"/>
        <v>9.3695959463557438E-2</v>
      </c>
      <c r="W130">
        <f t="shared" si="32"/>
        <v>0.27011099999999999</v>
      </c>
      <c r="X130">
        <f t="shared" si="33"/>
        <v>0.11672863446355744</v>
      </c>
      <c r="Y130">
        <f t="shared" si="34"/>
        <v>0.18665068446355743</v>
      </c>
      <c r="AK130">
        <v>5.1780699999999999E-2</v>
      </c>
      <c r="AL130">
        <v>0.27011099999999999</v>
      </c>
    </row>
    <row r="131" spans="1:38" x14ac:dyDescent="0.25">
      <c r="A131">
        <f t="shared" si="35"/>
        <v>114</v>
      </c>
      <c r="B131">
        <f t="shared" si="19"/>
        <v>5.7000000000000002E-2</v>
      </c>
      <c r="C131">
        <v>-0.187</v>
      </c>
      <c r="D131">
        <v>0.96883258999999999</v>
      </c>
      <c r="E131">
        <v>7</v>
      </c>
      <c r="F131">
        <v>1959</v>
      </c>
      <c r="H131">
        <f t="shared" si="20"/>
        <v>0.88843258999999997</v>
      </c>
      <c r="I131">
        <f t="shared" si="21"/>
        <v>2.7600000000000003E-2</v>
      </c>
      <c r="J131">
        <f t="shared" si="22"/>
        <v>1.1165174658327273E-2</v>
      </c>
      <c r="K131">
        <f t="shared" si="23"/>
        <v>3.4685672727272727E-4</v>
      </c>
      <c r="L131">
        <f t="shared" si="24"/>
        <v>7.1633454545454536E-4</v>
      </c>
      <c r="M131">
        <f t="shared" si="25"/>
        <v>0.92345101494431658</v>
      </c>
      <c r="N131">
        <f t="shared" si="26"/>
        <v>1.1605260755082029E-2</v>
      </c>
      <c r="O131">
        <f t="shared" si="27"/>
        <v>0.23762182054862085</v>
      </c>
      <c r="P131">
        <f t="shared" si="18"/>
        <v>3.5018424944316617E-2</v>
      </c>
      <c r="Q131">
        <v>3.4385699999999998E-2</v>
      </c>
      <c r="R131">
        <f t="shared" si="28"/>
        <v>0.11908967500000001</v>
      </c>
      <c r="S131">
        <f t="shared" si="29"/>
        <v>0.11853214554862085</v>
      </c>
      <c r="T131">
        <v>7.1954699999999996E-2</v>
      </c>
      <c r="U131">
        <f t="shared" si="30"/>
        <v>0.15199859999999998</v>
      </c>
      <c r="V131">
        <f t="shared" si="31"/>
        <v>8.5623220548620871E-2</v>
      </c>
      <c r="W131">
        <f t="shared" si="32"/>
        <v>0.26412999999999998</v>
      </c>
      <c r="X131">
        <f t="shared" si="33"/>
        <v>0.11853214554862085</v>
      </c>
      <c r="Y131">
        <f t="shared" si="34"/>
        <v>0.16566712054862087</v>
      </c>
      <c r="AK131">
        <v>7.1954699999999996E-2</v>
      </c>
      <c r="AL131">
        <v>0.26412999999999998</v>
      </c>
    </row>
    <row r="132" spans="1:38" x14ac:dyDescent="0.25">
      <c r="A132">
        <f t="shared" si="35"/>
        <v>115</v>
      </c>
      <c r="B132">
        <f t="shared" si="19"/>
        <v>5.7500000000000002E-2</v>
      </c>
      <c r="C132">
        <v>6.9000000000000006E-2</v>
      </c>
      <c r="D132">
        <v>0.96144683333333336</v>
      </c>
      <c r="E132">
        <v>8</v>
      </c>
      <c r="F132">
        <v>1959</v>
      </c>
      <c r="H132">
        <f t="shared" si="20"/>
        <v>0.93654683333333333</v>
      </c>
      <c r="I132">
        <f t="shared" si="21"/>
        <v>2.2000000000000002E-2</v>
      </c>
      <c r="J132">
        <f t="shared" si="22"/>
        <v>1.1769839476363635E-2</v>
      </c>
      <c r="K132">
        <f t="shared" si="23"/>
        <v>2.7648000000000001E-4</v>
      </c>
      <c r="L132">
        <f t="shared" si="24"/>
        <v>7.2261818181818189E-4</v>
      </c>
      <c r="M132">
        <f t="shared" si="25"/>
        <v>0.92110327959100047</v>
      </c>
      <c r="N132">
        <f t="shared" si="26"/>
        <v>1.1575756124605445E-2</v>
      </c>
      <c r="O132">
        <f t="shared" si="27"/>
        <v>0.23736976571856086</v>
      </c>
      <c r="P132">
        <f t="shared" si="18"/>
        <v>-1.5443553742332861E-2</v>
      </c>
      <c r="Q132">
        <v>3.3960299999999999E-2</v>
      </c>
      <c r="R132">
        <f t="shared" si="28"/>
        <v>0.111698225</v>
      </c>
      <c r="S132">
        <f t="shared" si="29"/>
        <v>0.12567154071856085</v>
      </c>
      <c r="T132">
        <v>8.4558499999999995E-2</v>
      </c>
      <c r="U132">
        <f t="shared" si="30"/>
        <v>0.15680654999999999</v>
      </c>
      <c r="V132">
        <f t="shared" si="31"/>
        <v>8.0563215718560871E-2</v>
      </c>
      <c r="W132">
        <f t="shared" si="32"/>
        <v>0.267517</v>
      </c>
      <c r="X132">
        <f t="shared" si="33"/>
        <v>0.12567154071856085</v>
      </c>
      <c r="Y132">
        <f t="shared" si="34"/>
        <v>0.15281126571856085</v>
      </c>
      <c r="AK132">
        <v>8.4558499999999995E-2</v>
      </c>
      <c r="AL132">
        <v>0.267517</v>
      </c>
    </row>
    <row r="133" spans="1:38" x14ac:dyDescent="0.25">
      <c r="A133">
        <f t="shared" si="35"/>
        <v>116</v>
      </c>
      <c r="B133">
        <f t="shared" si="19"/>
        <v>5.8000000000000003E-2</v>
      </c>
      <c r="C133">
        <v>5.5E-2</v>
      </c>
      <c r="D133">
        <v>0.95406107666666673</v>
      </c>
      <c r="E133">
        <v>9</v>
      </c>
      <c r="F133">
        <v>1959</v>
      </c>
      <c r="H133">
        <f t="shared" si="20"/>
        <v>0.95916107666666672</v>
      </c>
      <c r="I133">
        <f t="shared" si="21"/>
        <v>-3.2800000000000003E-2</v>
      </c>
      <c r="J133">
        <f t="shared" si="22"/>
        <v>1.2054038839854545E-2</v>
      </c>
      <c r="K133">
        <f t="shared" si="23"/>
        <v>-4.1220654545454549E-4</v>
      </c>
      <c r="L133">
        <f t="shared" si="24"/>
        <v>7.289018181818182E-4</v>
      </c>
      <c r="M133">
        <f t="shared" si="25"/>
        <v>0.92037232058382645</v>
      </c>
      <c r="N133">
        <f t="shared" si="26"/>
        <v>1.1566569963409833E-2</v>
      </c>
      <c r="O133">
        <f t="shared" si="27"/>
        <v>0.2367161262313692</v>
      </c>
      <c r="P133">
        <f t="shared" si="18"/>
        <v>-3.878875608284027E-2</v>
      </c>
      <c r="Q133">
        <v>3.56712E-2</v>
      </c>
      <c r="R133">
        <f t="shared" si="28"/>
        <v>0.110177575</v>
      </c>
      <c r="S133">
        <f t="shared" si="29"/>
        <v>0.1265385512313692</v>
      </c>
      <c r="T133">
        <v>9.8932300000000001E-2</v>
      </c>
      <c r="U133">
        <f t="shared" si="30"/>
        <v>0.16301114999999999</v>
      </c>
      <c r="V133">
        <f t="shared" si="31"/>
        <v>7.3704976231369207E-2</v>
      </c>
      <c r="W133">
        <f t="shared" si="32"/>
        <v>0.261963</v>
      </c>
      <c r="X133">
        <f t="shared" si="33"/>
        <v>0.1265385512313692</v>
      </c>
      <c r="Y133">
        <f t="shared" si="34"/>
        <v>0.1377838262313692</v>
      </c>
      <c r="AK133">
        <v>9.8932300000000001E-2</v>
      </c>
      <c r="AL133">
        <v>0.261963</v>
      </c>
    </row>
    <row r="134" spans="1:38" x14ac:dyDescent="0.25">
      <c r="A134">
        <f t="shared" si="35"/>
        <v>117</v>
      </c>
      <c r="B134">
        <f t="shared" si="19"/>
        <v>5.8500000000000003E-2</v>
      </c>
      <c r="C134">
        <v>-8.2000000000000003E-2</v>
      </c>
      <c r="D134">
        <v>0.9466753200000001</v>
      </c>
      <c r="E134">
        <v>10</v>
      </c>
      <c r="F134">
        <v>1959</v>
      </c>
      <c r="H134">
        <f t="shared" si="20"/>
        <v>0.84647532000000014</v>
      </c>
      <c r="I134">
        <f t="shared" si="21"/>
        <v>-7.1999999999999995E-2</v>
      </c>
      <c r="J134">
        <f t="shared" si="22"/>
        <v>1.0637886203345454E-2</v>
      </c>
      <c r="K134">
        <f t="shared" si="23"/>
        <v>-9.0484363636363628E-4</v>
      </c>
      <c r="L134">
        <f t="shared" si="24"/>
        <v>7.3518545454545462E-4</v>
      </c>
      <c r="M134">
        <f t="shared" si="25"/>
        <v>0.91847676607097062</v>
      </c>
      <c r="N134">
        <f t="shared" si="26"/>
        <v>1.1542748012877361E-2</v>
      </c>
      <c r="O134">
        <f t="shared" si="27"/>
        <v>0.23417123533092821</v>
      </c>
      <c r="P134">
        <f t="shared" si="18"/>
        <v>7.2001446070970476E-2</v>
      </c>
      <c r="Q134">
        <v>1.6693099999999999E-2</v>
      </c>
      <c r="R134">
        <f t="shared" si="28"/>
        <v>9.2760624999999999E-2</v>
      </c>
      <c r="S134">
        <f t="shared" si="29"/>
        <v>0.14141061033092822</v>
      </c>
      <c r="T134">
        <v>7.6599100000000003E-2</v>
      </c>
      <c r="U134">
        <f t="shared" si="30"/>
        <v>0.15470847500000001</v>
      </c>
      <c r="V134">
        <f t="shared" si="31"/>
        <v>7.9462760330928195E-2</v>
      </c>
      <c r="W134">
        <f t="shared" si="32"/>
        <v>0.26156600000000002</v>
      </c>
      <c r="X134">
        <f t="shared" si="33"/>
        <v>0.14141061033092822</v>
      </c>
      <c r="Y134">
        <f t="shared" si="34"/>
        <v>0.1575721353309282</v>
      </c>
      <c r="AK134">
        <v>7.6599100000000003E-2</v>
      </c>
      <c r="AL134">
        <v>0.26156600000000002</v>
      </c>
    </row>
    <row r="135" spans="1:38" x14ac:dyDescent="0.25">
      <c r="A135">
        <f t="shared" si="35"/>
        <v>118</v>
      </c>
      <c r="B135">
        <f t="shared" si="19"/>
        <v>5.9000000000000004E-2</v>
      </c>
      <c r="C135">
        <v>-0.18</v>
      </c>
      <c r="D135">
        <v>0.93928956333333335</v>
      </c>
      <c r="E135">
        <v>11</v>
      </c>
      <c r="F135">
        <v>1959</v>
      </c>
      <c r="H135">
        <f t="shared" si="20"/>
        <v>0.8651895633333333</v>
      </c>
      <c r="I135">
        <f t="shared" si="21"/>
        <v>-0.10520000000000002</v>
      </c>
      <c r="J135">
        <f t="shared" si="22"/>
        <v>1.0873073203199997E-2</v>
      </c>
      <c r="K135">
        <f t="shared" si="23"/>
        <v>-1.3220770909090911E-3</v>
      </c>
      <c r="L135">
        <f t="shared" si="24"/>
        <v>7.4146909090909094E-4</v>
      </c>
      <c r="M135">
        <f t="shared" si="25"/>
        <v>0.91109658245969183</v>
      </c>
      <c r="N135">
        <f t="shared" si="26"/>
        <v>1.1449999232657073E-2</v>
      </c>
      <c r="O135">
        <f t="shared" si="27"/>
        <v>0.23153076311965295</v>
      </c>
      <c r="P135">
        <f t="shared" si="18"/>
        <v>4.5907019126358528E-2</v>
      </c>
      <c r="Q135">
        <v>-3.5282099999999997E-2</v>
      </c>
      <c r="R135">
        <f t="shared" si="28"/>
        <v>6.8151550000000005E-2</v>
      </c>
      <c r="S135">
        <f t="shared" si="29"/>
        <v>0.16337921311965295</v>
      </c>
      <c r="T135">
        <v>3.8744000000000001E-2</v>
      </c>
      <c r="U135">
        <f t="shared" si="30"/>
        <v>0.14137325000000001</v>
      </c>
      <c r="V135">
        <f t="shared" si="31"/>
        <v>9.0157513119652949E-2</v>
      </c>
      <c r="W135">
        <f t="shared" si="32"/>
        <v>0.27300999999999997</v>
      </c>
      <c r="X135">
        <f t="shared" si="33"/>
        <v>0.16337921311965295</v>
      </c>
      <c r="Y135">
        <f t="shared" si="34"/>
        <v>0.19278676311965295</v>
      </c>
      <c r="AK135">
        <v>3.8744000000000001E-2</v>
      </c>
      <c r="AL135">
        <v>0.27300999999999997</v>
      </c>
    </row>
    <row r="136" spans="1:38" x14ac:dyDescent="0.25">
      <c r="A136">
        <f t="shared" si="35"/>
        <v>119</v>
      </c>
      <c r="B136">
        <f t="shared" si="19"/>
        <v>5.9500000000000004E-2</v>
      </c>
      <c r="C136">
        <v>-0.26300000000000001</v>
      </c>
      <c r="D136">
        <v>0.93190380666666661</v>
      </c>
      <c r="E136">
        <v>12</v>
      </c>
      <c r="F136">
        <v>1959</v>
      </c>
      <c r="H136">
        <f t="shared" si="20"/>
        <v>0.82360380666666666</v>
      </c>
      <c r="I136">
        <f t="shared" si="21"/>
        <v>-0.124</v>
      </c>
      <c r="J136">
        <f t="shared" si="22"/>
        <v>1.03504536576E-2</v>
      </c>
      <c r="K136">
        <f t="shared" si="23"/>
        <v>-1.5583418181818178E-3</v>
      </c>
      <c r="L136">
        <f t="shared" si="24"/>
        <v>7.4775272727272736E-4</v>
      </c>
      <c r="M136">
        <f t="shared" si="25"/>
        <v>0.90343921304699348</v>
      </c>
      <c r="N136">
        <f t="shared" si="26"/>
        <v>1.1353766982874216E-2</v>
      </c>
      <c r="O136">
        <f t="shared" si="27"/>
        <v>0.2282213552489242</v>
      </c>
      <c r="P136">
        <f t="shared" si="18"/>
        <v>7.9835406380326823E-2</v>
      </c>
      <c r="Q136">
        <v>-6.4476000000000006E-2</v>
      </c>
      <c r="R136">
        <f t="shared" si="28"/>
        <v>5.1577650000000003E-2</v>
      </c>
      <c r="S136">
        <f t="shared" si="29"/>
        <v>0.1766437052489242</v>
      </c>
      <c r="T136">
        <v>3.1217600000000002E-2</v>
      </c>
      <c r="U136">
        <f t="shared" si="30"/>
        <v>0.11302385000000001</v>
      </c>
      <c r="V136">
        <f t="shared" si="31"/>
        <v>0.11519750524892419</v>
      </c>
      <c r="W136">
        <f t="shared" si="32"/>
        <v>0.27783200000000002</v>
      </c>
      <c r="X136">
        <f t="shared" si="33"/>
        <v>0.1766437052489242</v>
      </c>
      <c r="Y136">
        <f t="shared" si="34"/>
        <v>0.19700375524892419</v>
      </c>
      <c r="AK136">
        <v>3.1217600000000002E-2</v>
      </c>
      <c r="AL136">
        <v>0.27783200000000002</v>
      </c>
    </row>
    <row r="137" spans="1:38" x14ac:dyDescent="0.25">
      <c r="A137">
        <f t="shared" si="35"/>
        <v>120</v>
      </c>
      <c r="B137">
        <f t="shared" si="19"/>
        <v>0.06</v>
      </c>
      <c r="C137">
        <v>-0.31</v>
      </c>
      <c r="D137">
        <v>0.92451804999999998</v>
      </c>
      <c r="E137">
        <v>1</v>
      </c>
      <c r="F137">
        <v>1960</v>
      </c>
      <c r="H137">
        <f t="shared" si="20"/>
        <v>0.84831804999999993</v>
      </c>
      <c r="I137">
        <f t="shared" si="21"/>
        <v>-0.10720000000000002</v>
      </c>
      <c r="J137">
        <f t="shared" si="22"/>
        <v>1.066104429381818E-2</v>
      </c>
      <c r="K137">
        <f t="shared" si="23"/>
        <v>-1.3472116363636366E-3</v>
      </c>
      <c r="L137">
        <f t="shared" si="24"/>
        <v>7.5403636363636356E-4</v>
      </c>
      <c r="M137">
        <f t="shared" si="25"/>
        <v>0.89384193022188008</v>
      </c>
      <c r="N137">
        <f t="shared" si="26"/>
        <v>1.1233155312170246E-2</v>
      </c>
      <c r="O137">
        <f t="shared" si="27"/>
        <v>0.22554799623057212</v>
      </c>
      <c r="P137">
        <f t="shared" si="18"/>
        <v>4.5523880221880142E-2</v>
      </c>
      <c r="Q137">
        <v>-3.06244E-2</v>
      </c>
      <c r="R137">
        <f t="shared" si="28"/>
        <v>3.5430049999999998E-2</v>
      </c>
      <c r="S137">
        <f t="shared" si="29"/>
        <v>0.19011794623057213</v>
      </c>
      <c r="T137">
        <v>-1.44653E-2</v>
      </c>
      <c r="U137">
        <f t="shared" si="30"/>
        <v>8.8906850000000009E-2</v>
      </c>
      <c r="V137">
        <f t="shared" si="31"/>
        <v>0.13664114623057211</v>
      </c>
      <c r="W137">
        <f t="shared" si="32"/>
        <v>0.29299900000000001</v>
      </c>
      <c r="X137">
        <f t="shared" si="33"/>
        <v>0.19011794623057213</v>
      </c>
      <c r="Y137">
        <f t="shared" si="34"/>
        <v>0.2400132962305721</v>
      </c>
      <c r="AK137">
        <v>-1.44653E-2</v>
      </c>
      <c r="AL137">
        <v>0.29299900000000001</v>
      </c>
    </row>
    <row r="138" spans="1:38" x14ac:dyDescent="0.25">
      <c r="A138">
        <f t="shared" si="35"/>
        <v>121</v>
      </c>
      <c r="B138">
        <f t="shared" si="19"/>
        <v>6.0499999999999998E-2</v>
      </c>
      <c r="C138">
        <v>-0.26800000000000002</v>
      </c>
      <c r="D138">
        <v>0.91713229333333324</v>
      </c>
      <c r="E138">
        <v>2</v>
      </c>
      <c r="F138">
        <v>1960</v>
      </c>
      <c r="H138">
        <f t="shared" si="20"/>
        <v>0.7743322933333332</v>
      </c>
      <c r="I138">
        <f t="shared" si="21"/>
        <v>-3.32E-2</v>
      </c>
      <c r="J138">
        <f t="shared" si="22"/>
        <v>9.7312451118545442E-3</v>
      </c>
      <c r="K138">
        <f t="shared" si="23"/>
        <v>-4.1723345454545453E-4</v>
      </c>
      <c r="L138">
        <f t="shared" si="24"/>
        <v>7.6031999999999998E-4</v>
      </c>
      <c r="M138">
        <f t="shared" si="25"/>
        <v>0.88608918906865908</v>
      </c>
      <c r="N138">
        <f t="shared" si="26"/>
        <v>1.1135724499713765E-2</v>
      </c>
      <c r="O138">
        <f t="shared" si="27"/>
        <v>0.22296596338816746</v>
      </c>
      <c r="P138">
        <f t="shared" si="18"/>
        <v>0.11175689573532588</v>
      </c>
      <c r="Q138">
        <v>-4.7897299999999997E-2</v>
      </c>
      <c r="R138">
        <f t="shared" si="28"/>
        <v>4.2981712499999998E-2</v>
      </c>
      <c r="S138">
        <f t="shared" si="29"/>
        <v>0.17998425088816747</v>
      </c>
      <c r="T138">
        <v>-1.9868899999999998E-2</v>
      </c>
      <c r="U138">
        <f t="shared" si="30"/>
        <v>8.5301950000000001E-2</v>
      </c>
      <c r="V138">
        <f t="shared" si="31"/>
        <v>0.13766401338816747</v>
      </c>
      <c r="W138">
        <f t="shared" si="32"/>
        <v>0.28570600000000002</v>
      </c>
      <c r="X138">
        <f t="shared" si="33"/>
        <v>0.17998425088816747</v>
      </c>
      <c r="Y138">
        <f t="shared" si="34"/>
        <v>0.24283486338816745</v>
      </c>
      <c r="AK138">
        <v>-1.9868899999999998E-2</v>
      </c>
      <c r="AL138">
        <v>0.28570600000000002</v>
      </c>
    </row>
    <row r="139" spans="1:38" x14ac:dyDescent="0.25">
      <c r="A139">
        <f t="shared" si="35"/>
        <v>122</v>
      </c>
      <c r="B139">
        <f t="shared" si="19"/>
        <v>6.0999999999999999E-2</v>
      </c>
      <c r="C139">
        <v>-8.3000000000000004E-2</v>
      </c>
      <c r="D139">
        <v>0.90974653666666672</v>
      </c>
      <c r="E139">
        <v>3</v>
      </c>
      <c r="F139">
        <v>1960</v>
      </c>
      <c r="H139">
        <f t="shared" si="20"/>
        <v>0.80054653666666675</v>
      </c>
      <c r="I139">
        <f t="shared" si="21"/>
        <v>6.8000000000000005E-3</v>
      </c>
      <c r="J139">
        <f t="shared" si="22"/>
        <v>1.0060686657163637E-2</v>
      </c>
      <c r="K139">
        <f t="shared" si="23"/>
        <v>8.5457454545454544E-5</v>
      </c>
      <c r="L139">
        <f t="shared" si="24"/>
        <v>7.6660363636363619E-4</v>
      </c>
      <c r="M139">
        <f t="shared" si="25"/>
        <v>0.87860129382568553</v>
      </c>
      <c r="N139">
        <f t="shared" si="26"/>
        <v>1.104162207804207E-2</v>
      </c>
      <c r="O139">
        <f t="shared" si="27"/>
        <v>0.22130388178547086</v>
      </c>
      <c r="P139">
        <f t="shared" si="18"/>
        <v>7.8054757159018773E-2</v>
      </c>
      <c r="Q139">
        <v>-5.0754499999999996E-3</v>
      </c>
      <c r="R139">
        <f t="shared" si="28"/>
        <v>4.5776462500000004E-2</v>
      </c>
      <c r="S139">
        <f t="shared" si="29"/>
        <v>0.17552741928547086</v>
      </c>
      <c r="T139">
        <v>2.4324399999999999E-2</v>
      </c>
      <c r="U139">
        <f t="shared" si="30"/>
        <v>7.5158662500000001E-2</v>
      </c>
      <c r="V139">
        <f t="shared" si="31"/>
        <v>0.14614521928547086</v>
      </c>
      <c r="W139">
        <f t="shared" si="32"/>
        <v>0.28350799999999998</v>
      </c>
      <c r="X139">
        <f t="shared" si="33"/>
        <v>0.17552741928547086</v>
      </c>
      <c r="Y139">
        <f t="shared" si="34"/>
        <v>0.19697948178547087</v>
      </c>
      <c r="AK139">
        <v>2.4324399999999999E-2</v>
      </c>
      <c r="AL139">
        <v>0.28350799999999998</v>
      </c>
    </row>
    <row r="140" spans="1:38" x14ac:dyDescent="0.25">
      <c r="A140">
        <f t="shared" si="35"/>
        <v>123</v>
      </c>
      <c r="B140">
        <f t="shared" si="19"/>
        <v>6.1499999999999999E-2</v>
      </c>
      <c r="C140">
        <v>1.7000000000000001E-2</v>
      </c>
      <c r="D140">
        <v>0.90236077999999997</v>
      </c>
      <c r="E140">
        <v>4</v>
      </c>
      <c r="F140">
        <v>1960</v>
      </c>
      <c r="H140">
        <f t="shared" si="20"/>
        <v>0.80096077999999993</v>
      </c>
      <c r="I140">
        <f t="shared" si="21"/>
        <v>-0.13360000000000002</v>
      </c>
      <c r="J140">
        <f t="shared" si="22"/>
        <v>1.006589256610909E-2</v>
      </c>
      <c r="K140">
        <f t="shared" si="23"/>
        <v>-1.6789876363636365E-3</v>
      </c>
      <c r="L140">
        <f t="shared" si="24"/>
        <v>7.7288727272727272E-4</v>
      </c>
      <c r="M140">
        <f t="shared" si="25"/>
        <v>0.87378125717786548</v>
      </c>
      <c r="N140">
        <f t="shared" si="26"/>
        <v>1.0981047362933465E-2</v>
      </c>
      <c r="O140">
        <f t="shared" si="27"/>
        <v>0.21793685207955557</v>
      </c>
      <c r="P140">
        <f t="shared" si="18"/>
        <v>7.282047717786555E-2</v>
      </c>
      <c r="Q140">
        <v>-5.3296999999999997E-2</v>
      </c>
      <c r="R140">
        <f t="shared" si="28"/>
        <v>6.0424437500000004E-2</v>
      </c>
      <c r="S140">
        <f t="shared" si="29"/>
        <v>0.15751241457955556</v>
      </c>
      <c r="T140">
        <v>-9.3555500000000007E-3</v>
      </c>
      <c r="U140">
        <f t="shared" si="30"/>
        <v>8.7782912500000004E-2</v>
      </c>
      <c r="V140">
        <f t="shared" si="31"/>
        <v>0.13015393957955557</v>
      </c>
      <c r="W140">
        <f t="shared" si="32"/>
        <v>0.28173799999999999</v>
      </c>
      <c r="X140">
        <f t="shared" si="33"/>
        <v>0.15751241457955556</v>
      </c>
      <c r="Y140">
        <f t="shared" si="34"/>
        <v>0.22729240207955556</v>
      </c>
      <c r="AK140">
        <v>-9.3555500000000007E-3</v>
      </c>
      <c r="AL140">
        <v>0.28173799999999999</v>
      </c>
    </row>
    <row r="141" spans="1:38" x14ac:dyDescent="0.25">
      <c r="A141">
        <f t="shared" si="35"/>
        <v>124</v>
      </c>
      <c r="B141">
        <f t="shared" si="19"/>
        <v>6.2E-2</v>
      </c>
      <c r="C141">
        <v>-0.33400000000000002</v>
      </c>
      <c r="D141">
        <v>0.89497502333333323</v>
      </c>
      <c r="E141">
        <v>5</v>
      </c>
      <c r="F141">
        <v>1960</v>
      </c>
      <c r="H141">
        <f t="shared" si="20"/>
        <v>0.76537502333333318</v>
      </c>
      <c r="I141">
        <f t="shared" si="21"/>
        <v>-9.8799999999999999E-2</v>
      </c>
      <c r="J141">
        <f t="shared" si="22"/>
        <v>9.6186766568727242E-3</v>
      </c>
      <c r="K141">
        <f t="shared" si="23"/>
        <v>-1.2416465454545454E-3</v>
      </c>
      <c r="L141">
        <f t="shared" si="24"/>
        <v>7.7917090909090892E-4</v>
      </c>
      <c r="M141">
        <f t="shared" si="25"/>
        <v>0.86401687103071112</v>
      </c>
      <c r="N141">
        <f t="shared" si="26"/>
        <v>1.0858335659207772E-2</v>
      </c>
      <c r="O141">
        <f t="shared" si="27"/>
        <v>0.21467637562267505</v>
      </c>
      <c r="P141">
        <f t="shared" si="18"/>
        <v>9.8641847697377938E-2</v>
      </c>
      <c r="Q141">
        <v>2.7967499999999999E-2</v>
      </c>
      <c r="R141">
        <f t="shared" si="28"/>
        <v>8.0650437500000005E-2</v>
      </c>
      <c r="S141">
        <f t="shared" si="29"/>
        <v>0.13402593812267505</v>
      </c>
      <c r="T141">
        <v>3.60317E-2</v>
      </c>
      <c r="U141">
        <f t="shared" si="30"/>
        <v>0.1009102625</v>
      </c>
      <c r="V141">
        <f t="shared" si="31"/>
        <v>0.11376611312267505</v>
      </c>
      <c r="W141">
        <f t="shared" si="32"/>
        <v>0.28054800000000002</v>
      </c>
      <c r="X141">
        <f t="shared" si="33"/>
        <v>0.13402593812267505</v>
      </c>
      <c r="Y141">
        <f t="shared" si="34"/>
        <v>0.17864467562267505</v>
      </c>
      <c r="AK141">
        <v>3.60317E-2</v>
      </c>
      <c r="AL141">
        <v>0.28054800000000002</v>
      </c>
    </row>
    <row r="142" spans="1:38" x14ac:dyDescent="0.25">
      <c r="A142">
        <f t="shared" si="35"/>
        <v>125</v>
      </c>
      <c r="B142">
        <f t="shared" si="19"/>
        <v>6.25E-2</v>
      </c>
      <c r="C142">
        <v>-0.247</v>
      </c>
      <c r="D142">
        <v>0.8875892666666666</v>
      </c>
      <c r="E142">
        <v>6</v>
      </c>
      <c r="F142">
        <v>1960</v>
      </c>
      <c r="H142">
        <f t="shared" si="20"/>
        <v>0.84198926666666662</v>
      </c>
      <c r="I142">
        <f t="shared" si="21"/>
        <v>-0.1444</v>
      </c>
      <c r="J142">
        <f t="shared" si="22"/>
        <v>1.0581508747636362E-2</v>
      </c>
      <c r="K142">
        <f t="shared" si="23"/>
        <v>-1.8147141818181816E-3</v>
      </c>
      <c r="L142">
        <f t="shared" si="24"/>
        <v>7.8545454545454545E-4</v>
      </c>
      <c r="M142">
        <f t="shared" si="25"/>
        <v>0.8545614893057577</v>
      </c>
      <c r="N142">
        <f t="shared" si="26"/>
        <v>1.0739507298329811E-2</v>
      </c>
      <c r="O142">
        <f t="shared" si="27"/>
        <v>0.21191820834470887</v>
      </c>
      <c r="P142">
        <f t="shared" si="18"/>
        <v>1.257222263909108E-2</v>
      </c>
      <c r="Q142">
        <v>3.30067E-2</v>
      </c>
      <c r="R142">
        <f t="shared" si="28"/>
        <v>9.3783475000000005E-2</v>
      </c>
      <c r="S142">
        <f t="shared" si="29"/>
        <v>0.11813473334470886</v>
      </c>
      <c r="T142">
        <v>3.2640500000000003E-2</v>
      </c>
      <c r="U142">
        <f t="shared" si="30"/>
        <v>0.1103082625</v>
      </c>
      <c r="V142">
        <f t="shared" si="31"/>
        <v>0.10160994584470887</v>
      </c>
      <c r="W142">
        <f t="shared" si="32"/>
        <v>0.27612300000000001</v>
      </c>
      <c r="X142">
        <f t="shared" si="33"/>
        <v>0.11813473334470886</v>
      </c>
      <c r="Y142">
        <f t="shared" si="34"/>
        <v>0.17927770834470885</v>
      </c>
      <c r="AK142">
        <v>3.2640500000000003E-2</v>
      </c>
      <c r="AL142">
        <v>0.27612300000000001</v>
      </c>
    </row>
    <row r="143" spans="1:38" x14ac:dyDescent="0.25">
      <c r="A143">
        <f t="shared" si="35"/>
        <v>126</v>
      </c>
      <c r="B143">
        <f t="shared" si="19"/>
        <v>6.3E-2</v>
      </c>
      <c r="C143">
        <v>-0.36099999999999999</v>
      </c>
      <c r="D143">
        <v>0.88020350999999997</v>
      </c>
      <c r="E143">
        <v>7</v>
      </c>
      <c r="F143">
        <v>1960</v>
      </c>
      <c r="H143">
        <f t="shared" si="20"/>
        <v>0.79920351000000001</v>
      </c>
      <c r="I143">
        <f t="shared" si="21"/>
        <v>-0.10160000000000001</v>
      </c>
      <c r="J143">
        <f t="shared" si="22"/>
        <v>1.0043808474763636E-2</v>
      </c>
      <c r="K143">
        <f t="shared" si="23"/>
        <v>-1.2768349090909092E-3</v>
      </c>
      <c r="L143">
        <f t="shared" si="24"/>
        <v>7.9173818181818177E-4</v>
      </c>
      <c r="M143">
        <f t="shared" si="25"/>
        <v>0.84656280419965579</v>
      </c>
      <c r="N143">
        <f t="shared" si="26"/>
        <v>1.0638985641141855E-2</v>
      </c>
      <c r="O143">
        <f t="shared" si="27"/>
        <v>0.20925445808742155</v>
      </c>
      <c r="P143">
        <f t="shared" si="18"/>
        <v>4.7359294199655788E-2</v>
      </c>
      <c r="Q143">
        <v>4.7456699999999997E-2</v>
      </c>
      <c r="R143">
        <f t="shared" si="28"/>
        <v>0.1077676675</v>
      </c>
      <c r="S143">
        <f t="shared" si="29"/>
        <v>0.10148679058742155</v>
      </c>
      <c r="T143">
        <v>6.1916400000000003E-2</v>
      </c>
      <c r="U143">
        <f t="shared" si="30"/>
        <v>0.12379465000000001</v>
      </c>
      <c r="V143">
        <f t="shared" si="31"/>
        <v>8.545980808742154E-2</v>
      </c>
      <c r="W143">
        <f t="shared" si="32"/>
        <v>0.28112799999999999</v>
      </c>
      <c r="X143">
        <f t="shared" si="33"/>
        <v>0.10148679058742155</v>
      </c>
      <c r="Y143">
        <f t="shared" si="34"/>
        <v>0.14733805808742154</v>
      </c>
      <c r="AK143">
        <v>6.1916400000000003E-2</v>
      </c>
      <c r="AL143">
        <v>0.28112799999999999</v>
      </c>
    </row>
    <row r="144" spans="1:38" x14ac:dyDescent="0.25">
      <c r="A144">
        <f t="shared" si="35"/>
        <v>127</v>
      </c>
      <c r="B144">
        <f t="shared" si="19"/>
        <v>6.3500000000000001E-2</v>
      </c>
      <c r="C144">
        <v>-0.254</v>
      </c>
      <c r="D144">
        <v>0.86948376999999988</v>
      </c>
      <c r="E144">
        <v>8</v>
      </c>
      <c r="F144">
        <v>1960</v>
      </c>
      <c r="H144">
        <f t="shared" si="20"/>
        <v>0.84158376999999984</v>
      </c>
      <c r="I144">
        <f t="shared" si="21"/>
        <v>-0.19040000000000001</v>
      </c>
      <c r="J144">
        <f t="shared" si="22"/>
        <v>1.0576412760436362E-2</v>
      </c>
      <c r="K144">
        <f t="shared" si="23"/>
        <v>-2.3928087272727275E-3</v>
      </c>
      <c r="L144">
        <f t="shared" si="24"/>
        <v>7.9802181818181819E-4</v>
      </c>
      <c r="M144">
        <f t="shared" si="25"/>
        <v>0.83883792845352245</v>
      </c>
      <c r="N144">
        <f t="shared" si="26"/>
        <v>1.0541905020855901E-2</v>
      </c>
      <c r="O144">
        <f t="shared" si="27"/>
        <v>0.20609813528154747</v>
      </c>
      <c r="P144">
        <f t="shared" si="18"/>
        <v>-2.74584154647739E-3</v>
      </c>
      <c r="Q144">
        <v>2.6397700000000001E-3</v>
      </c>
      <c r="R144">
        <f t="shared" si="28"/>
        <v>0.10228116749999999</v>
      </c>
      <c r="S144">
        <f t="shared" si="29"/>
        <v>0.10381696778154748</v>
      </c>
      <c r="T144">
        <v>4.4589999999999998E-2</v>
      </c>
      <c r="U144">
        <f t="shared" si="30"/>
        <v>0.13563977500000002</v>
      </c>
      <c r="V144">
        <f t="shared" si="31"/>
        <v>7.045836028154745E-2</v>
      </c>
      <c r="W144">
        <f t="shared" si="32"/>
        <v>0.29092400000000002</v>
      </c>
      <c r="X144">
        <f t="shared" si="33"/>
        <v>0.10381696778154748</v>
      </c>
      <c r="Y144">
        <f t="shared" si="34"/>
        <v>0.16150813528154748</v>
      </c>
      <c r="AK144">
        <v>4.4589999999999998E-2</v>
      </c>
      <c r="AL144">
        <v>0.29092400000000002</v>
      </c>
    </row>
    <row r="145" spans="1:38" x14ac:dyDescent="0.25">
      <c r="A145">
        <f t="shared" si="35"/>
        <v>128</v>
      </c>
      <c r="B145">
        <f t="shared" si="19"/>
        <v>6.4000000000000001E-2</v>
      </c>
      <c r="C145">
        <v>-0.47599999999999998</v>
      </c>
      <c r="D145">
        <v>0.85876403000000001</v>
      </c>
      <c r="E145">
        <v>9</v>
      </c>
      <c r="F145">
        <v>1960</v>
      </c>
      <c r="H145">
        <f t="shared" si="20"/>
        <v>0.86386403</v>
      </c>
      <c r="I145">
        <f t="shared" si="21"/>
        <v>-0.14560000000000001</v>
      </c>
      <c r="J145">
        <f t="shared" si="22"/>
        <v>1.085641486429091E-2</v>
      </c>
      <c r="K145">
        <f t="shared" si="23"/>
        <v>-1.8297949090909091E-3</v>
      </c>
      <c r="L145">
        <f t="shared" si="24"/>
        <v>8.043054545454545E-4</v>
      </c>
      <c r="M145">
        <f t="shared" si="25"/>
        <v>0.82968459231648772</v>
      </c>
      <c r="N145">
        <f t="shared" si="26"/>
        <v>1.0426872549257386E-2</v>
      </c>
      <c r="O145">
        <f t="shared" si="27"/>
        <v>0.2038935772329446</v>
      </c>
      <c r="P145">
        <f t="shared" ref="P145:P208" si="36">-(H145-M145)</f>
        <v>-3.4179437683512282E-2</v>
      </c>
      <c r="Q145">
        <v>6.0214999999999999E-3</v>
      </c>
      <c r="R145">
        <f t="shared" si="28"/>
        <v>9.5762794999999998E-2</v>
      </c>
      <c r="S145">
        <f t="shared" si="29"/>
        <v>0.1081307822329446</v>
      </c>
      <c r="T145">
        <v>8.3412200000000006E-2</v>
      </c>
      <c r="U145">
        <f t="shared" si="30"/>
        <v>0.14129410000000001</v>
      </c>
      <c r="V145">
        <f t="shared" si="31"/>
        <v>6.2599477232944595E-2</v>
      </c>
      <c r="W145">
        <f t="shared" si="32"/>
        <v>0.29397600000000002</v>
      </c>
      <c r="X145">
        <f t="shared" si="33"/>
        <v>0.1081307822329446</v>
      </c>
      <c r="Y145">
        <f t="shared" si="34"/>
        <v>0.12048137723294459</v>
      </c>
      <c r="AK145">
        <v>8.3412200000000006E-2</v>
      </c>
      <c r="AL145">
        <v>0.29397600000000002</v>
      </c>
    </row>
    <row r="146" spans="1:38" x14ac:dyDescent="0.25">
      <c r="A146">
        <f t="shared" si="35"/>
        <v>129</v>
      </c>
      <c r="B146">
        <f t="shared" ref="B146:B209" si="37">$F$5+$F$6*A146</f>
        <v>6.4500000000000002E-2</v>
      </c>
      <c r="C146">
        <v>-0.36399999999999999</v>
      </c>
      <c r="D146">
        <v>0.84804428999999992</v>
      </c>
      <c r="E146">
        <v>10</v>
      </c>
      <c r="F146">
        <v>1960</v>
      </c>
      <c r="H146">
        <f t="shared" ref="H146:H209" si="38">F$8*$C153+D146</f>
        <v>0.76134428999999992</v>
      </c>
      <c r="I146">
        <f t="shared" ref="I146:I209" si="39">F$9*$C147</f>
        <v>-0.13520000000000001</v>
      </c>
      <c r="J146">
        <f t="shared" ref="J146:J209" si="40">H146*30.4*86400/(4180000*$F$3)</f>
        <v>9.5680213317818168E-3</v>
      </c>
      <c r="K146">
        <f t="shared" ref="K146:K209" si="41">I146*30.4*86400/(4180000*$F$3)</f>
        <v>-1.6990952727272727E-3</v>
      </c>
      <c r="L146">
        <f t="shared" ref="L146:L209" si="42">B146*30.4*86400/(4180000*$F$3)</f>
        <v>8.1058909090909092E-4</v>
      </c>
      <c r="M146">
        <f t="shared" ref="M146:M209" si="43">$F$4*(O145+$F$7)</f>
        <v>0.82329137397553931</v>
      </c>
      <c r="N146">
        <f t="shared" ref="N146:N209" si="44">M146*30.4*86400/(4180000*$F$3)</f>
        <v>1.0346527230761685E-2</v>
      </c>
      <c r="O146">
        <f t="shared" ref="O146:O209" si="45">O145+J146+K146-L146-N146</f>
        <v>0.20060538697032837</v>
      </c>
      <c r="P146">
        <f t="shared" si="36"/>
        <v>6.1947083975539385E-2</v>
      </c>
      <c r="Q146">
        <v>6.9332100000000004E-3</v>
      </c>
      <c r="R146">
        <f t="shared" ref="R146:R209" si="46">AVERAGE(Q144:Q147)+$F$7</f>
        <v>8.1595497500000003E-2</v>
      </c>
      <c r="S146">
        <f t="shared" ref="S146:S209" si="47">O146-R146</f>
        <v>0.11900988947032837</v>
      </c>
      <c r="T146">
        <v>5.5257800000000003E-2</v>
      </c>
      <c r="U146">
        <f t="shared" ref="U146:U209" si="48">AVERAGE(T144:T147)+$F$7</f>
        <v>0.13568315</v>
      </c>
      <c r="V146">
        <f t="shared" ref="V146:V209" si="49">O146-U146</f>
        <v>6.4922236970328367E-2</v>
      </c>
      <c r="W146">
        <f t="shared" ref="W146:W209" si="50">AL146+$W$12</f>
        <v>0.28836099999999998</v>
      </c>
      <c r="X146">
        <f t="shared" ref="X146:X209" si="51">O146-R146</f>
        <v>0.11900988947032837</v>
      </c>
      <c r="Y146">
        <f t="shared" ref="Y146:Y209" si="52">O146-T146</f>
        <v>0.14534758697032837</v>
      </c>
      <c r="AK146">
        <v>5.5257800000000003E-2</v>
      </c>
      <c r="AL146">
        <v>0.28836099999999998</v>
      </c>
    </row>
    <row r="147" spans="1:38" x14ac:dyDescent="0.25">
      <c r="A147">
        <f t="shared" ref="A147:A210" si="53">A146+1</f>
        <v>130</v>
      </c>
      <c r="B147">
        <f t="shared" si="37"/>
        <v>6.5000000000000002E-2</v>
      </c>
      <c r="C147">
        <v>-0.33800000000000002</v>
      </c>
      <c r="D147">
        <v>0.83732454999999995</v>
      </c>
      <c r="E147">
        <v>11</v>
      </c>
      <c r="F147">
        <v>1960</v>
      </c>
      <c r="H147">
        <f t="shared" si="38"/>
        <v>0.80792454999999996</v>
      </c>
      <c r="I147">
        <f t="shared" si="39"/>
        <v>-0.17280000000000001</v>
      </c>
      <c r="J147">
        <f t="shared" si="40"/>
        <v>1.015340816290909E-2</v>
      </c>
      <c r="K147">
        <f t="shared" si="41"/>
        <v>-2.1716247272727273E-3</v>
      </c>
      <c r="L147">
        <f t="shared" si="42"/>
        <v>8.1687272727272724E-4</v>
      </c>
      <c r="M147">
        <f t="shared" si="43"/>
        <v>0.81375562221395226</v>
      </c>
      <c r="N147">
        <f t="shared" si="44"/>
        <v>1.022668883771425E-2</v>
      </c>
      <c r="O147">
        <f t="shared" si="45"/>
        <v>0.19754360884097774</v>
      </c>
      <c r="P147">
        <f t="shared" si="36"/>
        <v>5.831072213952293E-3</v>
      </c>
      <c r="Q147">
        <v>-9.2124900000000003E-3</v>
      </c>
      <c r="R147">
        <f t="shared" si="46"/>
        <v>8.5651480000000002E-2</v>
      </c>
      <c r="S147">
        <f t="shared" si="47"/>
        <v>0.11189212884097774</v>
      </c>
      <c r="T147">
        <v>3.9472599999999997E-2</v>
      </c>
      <c r="U147">
        <f t="shared" si="48"/>
        <v>0.13392219999999999</v>
      </c>
      <c r="V147">
        <f t="shared" si="49"/>
        <v>6.362140884097775E-2</v>
      </c>
      <c r="W147">
        <f t="shared" si="50"/>
        <v>0.30120799999999998</v>
      </c>
      <c r="X147">
        <f t="shared" si="51"/>
        <v>0.11189212884097774</v>
      </c>
      <c r="Y147">
        <f t="shared" si="52"/>
        <v>0.15807100884097774</v>
      </c>
      <c r="AK147">
        <v>3.9472599999999997E-2</v>
      </c>
      <c r="AL147">
        <v>0.30120799999999998</v>
      </c>
    </row>
    <row r="148" spans="1:38" x14ac:dyDescent="0.25">
      <c r="A148">
        <f t="shared" si="53"/>
        <v>131</v>
      </c>
      <c r="B148">
        <f t="shared" si="37"/>
        <v>6.5500000000000003E-2</v>
      </c>
      <c r="C148">
        <v>-0.432</v>
      </c>
      <c r="D148">
        <v>0.82660480999999997</v>
      </c>
      <c r="E148">
        <v>12</v>
      </c>
      <c r="F148">
        <v>1960</v>
      </c>
      <c r="H148">
        <f t="shared" si="38"/>
        <v>0.77410480999999998</v>
      </c>
      <c r="I148">
        <f t="shared" si="39"/>
        <v>-6.08E-2</v>
      </c>
      <c r="J148">
        <f t="shared" si="40"/>
        <v>9.7283862667636358E-3</v>
      </c>
      <c r="K148">
        <f t="shared" si="41"/>
        <v>-7.6409018181818186E-4</v>
      </c>
      <c r="L148">
        <f t="shared" si="42"/>
        <v>8.2315636363636355E-4</v>
      </c>
      <c r="M148">
        <f t="shared" si="43"/>
        <v>0.80487646563883541</v>
      </c>
      <c r="N148">
        <f t="shared" si="44"/>
        <v>1.0115102055446601E-2</v>
      </c>
      <c r="O148">
        <f t="shared" si="45"/>
        <v>0.19556964650684022</v>
      </c>
      <c r="P148">
        <f t="shared" si="36"/>
        <v>3.0771655638835438E-2</v>
      </c>
      <c r="Q148">
        <v>1.8863700000000001E-2</v>
      </c>
      <c r="R148">
        <f t="shared" si="46"/>
        <v>9.2470255000000001E-2</v>
      </c>
      <c r="S148">
        <f t="shared" si="47"/>
        <v>0.10309939150684022</v>
      </c>
      <c r="T148">
        <v>3.7546200000000002E-2</v>
      </c>
      <c r="U148">
        <f t="shared" si="48"/>
        <v>0.12623272499999999</v>
      </c>
      <c r="V148">
        <f t="shared" si="49"/>
        <v>6.9336921506840232E-2</v>
      </c>
      <c r="W148">
        <f t="shared" si="50"/>
        <v>0.30911300000000003</v>
      </c>
      <c r="X148">
        <f t="shared" si="51"/>
        <v>0.10309939150684022</v>
      </c>
      <c r="Y148">
        <f t="shared" si="52"/>
        <v>0.15802344650684022</v>
      </c>
      <c r="AK148">
        <v>3.7546200000000002E-2</v>
      </c>
      <c r="AL148">
        <v>0.30911300000000003</v>
      </c>
    </row>
    <row r="149" spans="1:38" x14ac:dyDescent="0.25">
      <c r="A149">
        <f t="shared" si="53"/>
        <v>132</v>
      </c>
      <c r="B149">
        <f t="shared" si="37"/>
        <v>6.6000000000000003E-2</v>
      </c>
      <c r="C149">
        <v>-0.152</v>
      </c>
      <c r="D149">
        <v>0.81588506999999988</v>
      </c>
      <c r="E149">
        <v>1</v>
      </c>
      <c r="F149">
        <v>1961</v>
      </c>
      <c r="H149">
        <f t="shared" si="38"/>
        <v>0.74328506999999988</v>
      </c>
      <c r="I149">
        <f t="shared" si="39"/>
        <v>-0.10800000000000001</v>
      </c>
      <c r="J149">
        <f t="shared" si="40"/>
        <v>9.3410661887999968E-3</v>
      </c>
      <c r="K149">
        <f t="shared" si="41"/>
        <v>-1.3572654545454547E-3</v>
      </c>
      <c r="L149">
        <f t="shared" si="42"/>
        <v>8.2944000000000008E-4</v>
      </c>
      <c r="M149">
        <f t="shared" si="43"/>
        <v>0.79915197486983669</v>
      </c>
      <c r="N149">
        <f t="shared" si="44"/>
        <v>1.0043160818727838E-2</v>
      </c>
      <c r="O149">
        <f t="shared" si="45"/>
        <v>0.19268084642236694</v>
      </c>
      <c r="P149">
        <f t="shared" si="36"/>
        <v>5.5866904869836809E-2</v>
      </c>
      <c r="Q149">
        <v>3.3296600000000003E-2</v>
      </c>
      <c r="R149">
        <f t="shared" si="46"/>
        <v>0.11043510250000001</v>
      </c>
      <c r="S149">
        <f t="shared" si="47"/>
        <v>8.2245743922366929E-2</v>
      </c>
      <c r="T149">
        <v>5.2654300000000001E-2</v>
      </c>
      <c r="U149">
        <f t="shared" si="48"/>
        <v>0.14107377500000001</v>
      </c>
      <c r="V149">
        <f t="shared" si="49"/>
        <v>5.1607071422366924E-2</v>
      </c>
      <c r="W149">
        <f t="shared" si="50"/>
        <v>0.31939699999999999</v>
      </c>
      <c r="X149">
        <f t="shared" si="51"/>
        <v>8.2245743922366929E-2</v>
      </c>
      <c r="Y149">
        <f t="shared" si="52"/>
        <v>0.14002654642236695</v>
      </c>
      <c r="AK149">
        <v>5.2654300000000001E-2</v>
      </c>
      <c r="AL149">
        <v>0.31939699999999999</v>
      </c>
    </row>
    <row r="150" spans="1:38" x14ac:dyDescent="0.25">
      <c r="A150">
        <f t="shared" si="53"/>
        <v>133</v>
      </c>
      <c r="B150">
        <f t="shared" si="37"/>
        <v>6.6500000000000004E-2</v>
      </c>
      <c r="C150">
        <v>-0.27</v>
      </c>
      <c r="D150">
        <v>0.80516533000000001</v>
      </c>
      <c r="E150">
        <v>2</v>
      </c>
      <c r="F150">
        <v>1961</v>
      </c>
      <c r="H150">
        <f t="shared" si="38"/>
        <v>0.72476532999999999</v>
      </c>
      <c r="I150">
        <f t="shared" si="39"/>
        <v>-3.7200000000000004E-2</v>
      </c>
      <c r="J150">
        <f t="shared" si="40"/>
        <v>9.1083235653818175E-3</v>
      </c>
      <c r="K150">
        <f t="shared" si="41"/>
        <v>-4.6750254545454547E-4</v>
      </c>
      <c r="L150">
        <f t="shared" si="42"/>
        <v>8.3572363636363629E-4</v>
      </c>
      <c r="M150">
        <f t="shared" si="43"/>
        <v>0.79077445462486418</v>
      </c>
      <c r="N150">
        <f t="shared" si="44"/>
        <v>9.9378782370310188E-3</v>
      </c>
      <c r="O150">
        <f t="shared" si="45"/>
        <v>0.19054806556889956</v>
      </c>
      <c r="P150">
        <f t="shared" si="36"/>
        <v>6.6009124624864191E-2</v>
      </c>
      <c r="Q150">
        <v>7.8792600000000004E-2</v>
      </c>
      <c r="R150">
        <f t="shared" si="46"/>
        <v>0.13472662499999999</v>
      </c>
      <c r="S150">
        <f t="shared" si="47"/>
        <v>5.5821440568899566E-2</v>
      </c>
      <c r="T150">
        <v>0.114622</v>
      </c>
      <c r="U150">
        <f t="shared" si="48"/>
        <v>0.15839687499999999</v>
      </c>
      <c r="V150">
        <f t="shared" si="49"/>
        <v>3.2151190568899563E-2</v>
      </c>
      <c r="W150">
        <f t="shared" si="50"/>
        <v>0.31140099999999998</v>
      </c>
      <c r="X150">
        <f t="shared" si="51"/>
        <v>5.5821440568899566E-2</v>
      </c>
      <c r="Y150">
        <f t="shared" si="52"/>
        <v>7.5926065568899553E-2</v>
      </c>
      <c r="AK150">
        <v>0.114622</v>
      </c>
      <c r="AL150">
        <v>0.31140099999999998</v>
      </c>
    </row>
    <row r="151" spans="1:38" x14ac:dyDescent="0.25">
      <c r="A151">
        <f t="shared" si="53"/>
        <v>134</v>
      </c>
      <c r="B151">
        <f t="shared" si="37"/>
        <v>6.7000000000000004E-2</v>
      </c>
      <c r="C151">
        <v>-9.2999999999999999E-2</v>
      </c>
      <c r="D151">
        <v>0.79444559000000003</v>
      </c>
      <c r="E151">
        <v>3</v>
      </c>
      <c r="F151">
        <v>1961</v>
      </c>
      <c r="H151">
        <f t="shared" si="38"/>
        <v>0.64054559</v>
      </c>
      <c r="I151">
        <f t="shared" si="39"/>
        <v>6.8000000000000005E-3</v>
      </c>
      <c r="J151">
        <f t="shared" si="40"/>
        <v>8.0499111237818163E-3</v>
      </c>
      <c r="K151">
        <f t="shared" si="41"/>
        <v>8.5457454545454544E-5</v>
      </c>
      <c r="L151">
        <f t="shared" si="42"/>
        <v>8.4200727272727271E-4</v>
      </c>
      <c r="M151">
        <f t="shared" si="43"/>
        <v>0.78458939014980866</v>
      </c>
      <c r="N151">
        <f t="shared" si="44"/>
        <v>9.8601488449372304E-3</v>
      </c>
      <c r="O151">
        <f t="shared" si="45"/>
        <v>0.18798127802956233</v>
      </c>
      <c r="P151">
        <f t="shared" si="36"/>
        <v>0.14404380014980867</v>
      </c>
      <c r="Q151">
        <v>8.7953600000000007E-2</v>
      </c>
      <c r="R151">
        <f t="shared" si="46"/>
        <v>0.15657395000000002</v>
      </c>
      <c r="S151">
        <f t="shared" si="47"/>
        <v>3.1407328029562309E-2</v>
      </c>
      <c r="T151">
        <v>0.108765</v>
      </c>
      <c r="U151">
        <f t="shared" si="48"/>
        <v>0.176829075</v>
      </c>
      <c r="V151">
        <f t="shared" si="49"/>
        <v>1.1152203029562324E-2</v>
      </c>
      <c r="W151">
        <f t="shared" si="50"/>
        <v>0.30130000000000001</v>
      </c>
      <c r="X151">
        <f t="shared" si="51"/>
        <v>3.1407328029562309E-2</v>
      </c>
      <c r="Y151">
        <f t="shared" si="52"/>
        <v>7.9216278029562326E-2</v>
      </c>
      <c r="AK151">
        <v>0.108765</v>
      </c>
      <c r="AL151">
        <v>0.30130000000000001</v>
      </c>
    </row>
    <row r="152" spans="1:38" x14ac:dyDescent="0.25">
      <c r="A152">
        <f t="shared" si="53"/>
        <v>135</v>
      </c>
      <c r="B152">
        <f t="shared" si="37"/>
        <v>6.7500000000000004E-2</v>
      </c>
      <c r="C152">
        <v>1.7000000000000001E-2</v>
      </c>
      <c r="D152">
        <v>0.78372585000000006</v>
      </c>
      <c r="E152">
        <v>4</v>
      </c>
      <c r="F152">
        <v>1961</v>
      </c>
      <c r="H152">
        <f t="shared" si="38"/>
        <v>0.65322585000000011</v>
      </c>
      <c r="I152">
        <f t="shared" si="39"/>
        <v>-0.11559999999999999</v>
      </c>
      <c r="J152">
        <f t="shared" si="40"/>
        <v>8.2092674094545459E-3</v>
      </c>
      <c r="K152">
        <f t="shared" si="41"/>
        <v>-1.4527767272727271E-3</v>
      </c>
      <c r="L152">
        <f t="shared" si="42"/>
        <v>8.4829090909090913E-4</v>
      </c>
      <c r="M152">
        <f t="shared" si="43"/>
        <v>0.77714570628573076</v>
      </c>
      <c r="N152">
        <f t="shared" si="44"/>
        <v>9.766602039721765E-3</v>
      </c>
      <c r="O152">
        <f t="shared" si="45"/>
        <v>0.18412287576293146</v>
      </c>
      <c r="P152">
        <f t="shared" si="36"/>
        <v>0.12391985628573066</v>
      </c>
      <c r="Q152">
        <v>0.106253</v>
      </c>
      <c r="R152">
        <f t="shared" si="46"/>
        <v>0.17008180000000001</v>
      </c>
      <c r="S152">
        <f t="shared" si="47"/>
        <v>1.4041075762931454E-2</v>
      </c>
      <c r="T152">
        <v>0.111275</v>
      </c>
      <c r="U152">
        <f t="shared" si="48"/>
        <v>0.19622050000000002</v>
      </c>
      <c r="V152">
        <f t="shared" si="49"/>
        <v>-1.209762423706856E-2</v>
      </c>
      <c r="W152">
        <f t="shared" si="50"/>
        <v>0.29275499999999999</v>
      </c>
      <c r="X152">
        <f t="shared" si="51"/>
        <v>1.4041075762931454E-2</v>
      </c>
      <c r="Y152">
        <f t="shared" si="52"/>
        <v>7.284787576293146E-2</v>
      </c>
      <c r="AK152">
        <v>0.111275</v>
      </c>
      <c r="AL152">
        <v>0.29275499999999999</v>
      </c>
    </row>
    <row r="153" spans="1:38" x14ac:dyDescent="0.25">
      <c r="A153">
        <f t="shared" si="53"/>
        <v>136</v>
      </c>
      <c r="B153">
        <f t="shared" si="37"/>
        <v>6.8000000000000005E-2</v>
      </c>
      <c r="C153">
        <v>-0.28899999999999998</v>
      </c>
      <c r="D153">
        <v>0.77300610999999997</v>
      </c>
      <c r="E153">
        <v>5</v>
      </c>
      <c r="F153">
        <v>1961</v>
      </c>
      <c r="H153">
        <f t="shared" si="38"/>
        <v>0.58010611000000001</v>
      </c>
      <c r="I153">
        <f t="shared" si="39"/>
        <v>-3.9200000000000006E-2</v>
      </c>
      <c r="J153">
        <f t="shared" si="40"/>
        <v>7.2903516951272731E-3</v>
      </c>
      <c r="K153">
        <f t="shared" si="41"/>
        <v>-4.9263709090909089E-4</v>
      </c>
      <c r="L153">
        <f t="shared" si="42"/>
        <v>8.5457454545454555E-4</v>
      </c>
      <c r="M153">
        <f t="shared" si="43"/>
        <v>0.76595633971250121</v>
      </c>
      <c r="N153">
        <f t="shared" si="44"/>
        <v>9.6259822183505598E-3</v>
      </c>
      <c r="O153">
        <f t="shared" si="45"/>
        <v>0.18044003360334451</v>
      </c>
      <c r="P153">
        <f t="shared" si="36"/>
        <v>0.1858502297125012</v>
      </c>
      <c r="Q153">
        <v>8.7328000000000003E-2</v>
      </c>
      <c r="R153">
        <f t="shared" si="46"/>
        <v>0.17144267499999999</v>
      </c>
      <c r="S153">
        <f t="shared" si="47"/>
        <v>8.9973586033445241E-3</v>
      </c>
      <c r="T153">
        <v>0.13022</v>
      </c>
      <c r="U153">
        <f t="shared" si="48"/>
        <v>0.20028974999999999</v>
      </c>
      <c r="V153">
        <f t="shared" si="49"/>
        <v>-1.9849716396655476E-2</v>
      </c>
      <c r="W153">
        <f t="shared" si="50"/>
        <v>0.29144300000000001</v>
      </c>
      <c r="X153">
        <f t="shared" si="51"/>
        <v>8.9973586033445241E-3</v>
      </c>
      <c r="Y153">
        <f t="shared" si="52"/>
        <v>5.022003360334451E-2</v>
      </c>
      <c r="AK153">
        <v>0.13022</v>
      </c>
      <c r="AL153">
        <v>0.29144300000000001</v>
      </c>
    </row>
    <row r="154" spans="1:38" x14ac:dyDescent="0.25">
      <c r="A154">
        <f t="shared" si="53"/>
        <v>137</v>
      </c>
      <c r="B154">
        <f t="shared" si="37"/>
        <v>6.8500000000000005E-2</v>
      </c>
      <c r="C154">
        <v>-9.8000000000000004E-2</v>
      </c>
      <c r="D154">
        <v>0.76228636999999999</v>
      </c>
      <c r="E154">
        <v>6</v>
      </c>
      <c r="F154">
        <v>1961</v>
      </c>
      <c r="H154">
        <f t="shared" si="38"/>
        <v>0.43498637000000001</v>
      </c>
      <c r="I154">
        <f t="shared" si="39"/>
        <v>-6.9999999999999993E-2</v>
      </c>
      <c r="J154">
        <f t="shared" si="40"/>
        <v>5.4665923444363633E-3</v>
      </c>
      <c r="K154">
        <f t="shared" si="41"/>
        <v>-8.7970909090909081E-4</v>
      </c>
      <c r="L154">
        <f t="shared" si="42"/>
        <v>8.6085818181818187E-4</v>
      </c>
      <c r="M154">
        <f t="shared" si="43"/>
        <v>0.75527609744969904</v>
      </c>
      <c r="N154">
        <f t="shared" si="44"/>
        <v>9.4917607010405816E-3</v>
      </c>
      <c r="O154">
        <f t="shared" si="45"/>
        <v>0.17467429797401302</v>
      </c>
      <c r="P154">
        <f t="shared" si="36"/>
        <v>0.32028972744969902</v>
      </c>
      <c r="Q154">
        <v>8.4236099999999994E-2</v>
      </c>
      <c r="R154">
        <f t="shared" si="46"/>
        <v>0.14681592500000001</v>
      </c>
      <c r="S154">
        <f t="shared" si="47"/>
        <v>2.7858372974013001E-2</v>
      </c>
      <c r="T154">
        <v>0.13089899999999999</v>
      </c>
      <c r="U154">
        <f t="shared" si="48"/>
        <v>0.19665235</v>
      </c>
      <c r="V154">
        <f t="shared" si="49"/>
        <v>-2.1978052025986988E-2</v>
      </c>
      <c r="W154">
        <f t="shared" si="50"/>
        <v>0.285522</v>
      </c>
      <c r="X154">
        <f t="shared" si="51"/>
        <v>2.7858372974013001E-2</v>
      </c>
      <c r="Y154">
        <f t="shared" si="52"/>
        <v>4.3775297974013028E-2</v>
      </c>
      <c r="AK154">
        <v>0.13089899999999999</v>
      </c>
      <c r="AL154">
        <v>0.285522</v>
      </c>
    </row>
    <row r="155" spans="1:38" x14ac:dyDescent="0.25">
      <c r="A155">
        <f t="shared" si="53"/>
        <v>138</v>
      </c>
      <c r="B155">
        <f t="shared" si="37"/>
        <v>6.9000000000000006E-2</v>
      </c>
      <c r="C155">
        <v>-0.17499999999999999</v>
      </c>
      <c r="D155">
        <v>0.75156663000000001</v>
      </c>
      <c r="E155">
        <v>7</v>
      </c>
      <c r="F155">
        <v>1961</v>
      </c>
      <c r="H155">
        <f t="shared" si="38"/>
        <v>0.45606663000000003</v>
      </c>
      <c r="I155">
        <f t="shared" si="39"/>
        <v>-9.6799999999999997E-2</v>
      </c>
      <c r="J155">
        <f t="shared" si="40"/>
        <v>5.7315137210181815E-3</v>
      </c>
      <c r="K155">
        <f t="shared" si="41"/>
        <v>-1.2165119999999999E-3</v>
      </c>
      <c r="L155">
        <f t="shared" si="42"/>
        <v>8.6714181818181807E-4</v>
      </c>
      <c r="M155">
        <f t="shared" si="43"/>
        <v>0.73855546412463779</v>
      </c>
      <c r="N155">
        <f t="shared" si="44"/>
        <v>9.2816279418718103E-3</v>
      </c>
      <c r="O155">
        <f t="shared" si="45"/>
        <v>0.16904052993497756</v>
      </c>
      <c r="P155">
        <f t="shared" si="36"/>
        <v>0.28248883412463777</v>
      </c>
      <c r="Q155">
        <v>-1.0553399999999999E-2</v>
      </c>
      <c r="R155">
        <f t="shared" si="46"/>
        <v>0.12037999050000001</v>
      </c>
      <c r="S155">
        <f t="shared" si="47"/>
        <v>4.8660539434977557E-2</v>
      </c>
      <c r="T155">
        <v>9.4215400000000005E-2</v>
      </c>
      <c r="U155">
        <f t="shared" si="48"/>
        <v>0.19627834999999999</v>
      </c>
      <c r="V155">
        <f t="shared" si="49"/>
        <v>-2.7237820065022428E-2</v>
      </c>
      <c r="W155">
        <f t="shared" si="50"/>
        <v>0.27441399999999999</v>
      </c>
      <c r="X155">
        <f t="shared" si="51"/>
        <v>4.8660539434977557E-2</v>
      </c>
      <c r="Y155">
        <f t="shared" si="52"/>
        <v>7.4825129934977558E-2</v>
      </c>
      <c r="AK155">
        <v>9.4215400000000005E-2</v>
      </c>
      <c r="AL155">
        <v>0.27441399999999999</v>
      </c>
    </row>
    <row r="156" spans="1:38" x14ac:dyDescent="0.25">
      <c r="A156">
        <f t="shared" si="53"/>
        <v>139</v>
      </c>
      <c r="B156">
        <f t="shared" si="37"/>
        <v>6.9500000000000006E-2</v>
      </c>
      <c r="C156">
        <v>-0.24199999999999999</v>
      </c>
      <c r="D156">
        <v>0.74269867249999999</v>
      </c>
      <c r="E156">
        <v>8</v>
      </c>
      <c r="F156">
        <v>1961</v>
      </c>
      <c r="H156">
        <f t="shared" si="38"/>
        <v>0.52909867249999998</v>
      </c>
      <c r="I156">
        <f t="shared" si="39"/>
        <v>-0.10720000000000002</v>
      </c>
      <c r="J156">
        <f t="shared" si="40"/>
        <v>6.6493273169454534E-3</v>
      </c>
      <c r="K156">
        <f t="shared" si="41"/>
        <v>-1.3472116363636366E-3</v>
      </c>
      <c r="L156">
        <f t="shared" si="42"/>
        <v>8.734254545454546E-4</v>
      </c>
      <c r="M156">
        <f t="shared" si="43"/>
        <v>0.72221753681143486</v>
      </c>
      <c r="N156">
        <f t="shared" si="44"/>
        <v>9.0763047535284309E-3</v>
      </c>
      <c r="O156">
        <f t="shared" si="45"/>
        <v>0.16439291540748546</v>
      </c>
      <c r="P156">
        <f t="shared" si="36"/>
        <v>0.19311886431143488</v>
      </c>
      <c r="Q156">
        <v>5.0926200000000002E-4</v>
      </c>
      <c r="R156">
        <f t="shared" si="46"/>
        <v>9.0618190500000001E-2</v>
      </c>
      <c r="S156">
        <f t="shared" si="47"/>
        <v>7.3774724907485462E-2</v>
      </c>
      <c r="T156">
        <v>0.109779</v>
      </c>
      <c r="U156">
        <f t="shared" si="48"/>
        <v>0.17115677499999998</v>
      </c>
      <c r="V156">
        <f t="shared" si="49"/>
        <v>-6.7638595925145206E-3</v>
      </c>
      <c r="W156">
        <f t="shared" si="50"/>
        <v>0.27200299999999999</v>
      </c>
      <c r="X156">
        <f t="shared" si="51"/>
        <v>7.3774724907485462E-2</v>
      </c>
      <c r="Y156">
        <f t="shared" si="52"/>
        <v>5.4613915407485461E-2</v>
      </c>
      <c r="AK156">
        <v>0.109779</v>
      </c>
      <c r="AL156">
        <v>0.27200299999999999</v>
      </c>
    </row>
    <row r="157" spans="1:38" x14ac:dyDescent="0.25">
      <c r="A157">
        <f t="shared" si="53"/>
        <v>140</v>
      </c>
      <c r="B157">
        <f t="shared" si="37"/>
        <v>7.0000000000000007E-2</v>
      </c>
      <c r="C157">
        <v>-0.26800000000000002</v>
      </c>
      <c r="D157">
        <v>0.73383071499999997</v>
      </c>
      <c r="E157">
        <v>9</v>
      </c>
      <c r="F157">
        <v>1961</v>
      </c>
      <c r="H157">
        <f t="shared" si="38"/>
        <v>0.42693071500000002</v>
      </c>
      <c r="I157">
        <f t="shared" si="39"/>
        <v>-0.20520000000000002</v>
      </c>
      <c r="J157">
        <f t="shared" si="40"/>
        <v>5.3653547310545452E-3</v>
      </c>
      <c r="K157">
        <f t="shared" si="41"/>
        <v>-2.5788043636363633E-3</v>
      </c>
      <c r="L157">
        <f t="shared" si="42"/>
        <v>8.7970909090909091E-4</v>
      </c>
      <c r="M157">
        <f t="shared" si="43"/>
        <v>0.70873945468170785</v>
      </c>
      <c r="N157">
        <f t="shared" si="44"/>
        <v>8.9069220195635724E-3</v>
      </c>
      <c r="O157">
        <f t="shared" si="45"/>
        <v>0.15739283466443096</v>
      </c>
      <c r="P157">
        <f t="shared" si="36"/>
        <v>0.28180873968170783</v>
      </c>
      <c r="Q157">
        <v>-3.1719200000000003E-2</v>
      </c>
      <c r="R157">
        <f t="shared" si="46"/>
        <v>6.4189990500000002E-2</v>
      </c>
      <c r="S157">
        <f t="shared" si="47"/>
        <v>9.3202844164430962E-2</v>
      </c>
      <c r="T157">
        <v>2.9733699999999998E-2</v>
      </c>
      <c r="U157">
        <f t="shared" si="48"/>
        <v>0.15188645000000001</v>
      </c>
      <c r="V157">
        <f t="shared" si="49"/>
        <v>5.5063846644309578E-3</v>
      </c>
      <c r="W157">
        <f t="shared" si="50"/>
        <v>0.26934799999999998</v>
      </c>
      <c r="X157">
        <f t="shared" si="51"/>
        <v>9.3202844164430962E-2</v>
      </c>
      <c r="Y157">
        <f t="shared" si="52"/>
        <v>0.12765913466443096</v>
      </c>
      <c r="AK157">
        <v>2.9733699999999998E-2</v>
      </c>
      <c r="AL157">
        <v>0.26934799999999998</v>
      </c>
    </row>
    <row r="158" spans="1:38" x14ac:dyDescent="0.25">
      <c r="A158">
        <f t="shared" si="53"/>
        <v>141</v>
      </c>
      <c r="B158">
        <f t="shared" si="37"/>
        <v>7.0500000000000007E-2</v>
      </c>
      <c r="C158">
        <v>-0.51300000000000001</v>
      </c>
      <c r="D158">
        <v>0.72496275750000005</v>
      </c>
      <c r="E158">
        <v>10</v>
      </c>
      <c r="F158">
        <v>1961</v>
      </c>
      <c r="H158">
        <f t="shared" si="38"/>
        <v>0.45436275750000005</v>
      </c>
      <c r="I158">
        <f t="shared" si="39"/>
        <v>-0.17400000000000002</v>
      </c>
      <c r="J158">
        <f t="shared" si="40"/>
        <v>5.7101006906181816E-3</v>
      </c>
      <c r="K158">
        <f t="shared" si="41"/>
        <v>-2.1867054545454544E-3</v>
      </c>
      <c r="L158">
        <f t="shared" si="42"/>
        <v>8.8599272727272734E-4</v>
      </c>
      <c r="M158">
        <f t="shared" si="43"/>
        <v>0.68843922052684969</v>
      </c>
      <c r="N158">
        <f t="shared" si="44"/>
        <v>8.651803440511972E-3</v>
      </c>
      <c r="O158">
        <f t="shared" si="45"/>
        <v>0.15137843373271898</v>
      </c>
      <c r="P158">
        <f t="shared" si="36"/>
        <v>0.23407646302684965</v>
      </c>
      <c r="Q158">
        <v>-2.1476700000000001E-2</v>
      </c>
      <c r="R158">
        <f t="shared" si="46"/>
        <v>5.85552155E-2</v>
      </c>
      <c r="S158">
        <f t="shared" si="47"/>
        <v>9.2823218232718968E-2</v>
      </c>
      <c r="T158">
        <v>5.3817700000000003E-2</v>
      </c>
      <c r="U158">
        <f t="shared" si="48"/>
        <v>0.13817117500000001</v>
      </c>
      <c r="V158">
        <f t="shared" si="49"/>
        <v>1.3207258732718968E-2</v>
      </c>
      <c r="W158">
        <f t="shared" si="50"/>
        <v>0.25946000000000002</v>
      </c>
      <c r="X158">
        <f t="shared" si="51"/>
        <v>9.2823218232718968E-2</v>
      </c>
      <c r="Y158">
        <f t="shared" si="52"/>
        <v>9.7560733732718979E-2</v>
      </c>
      <c r="AK158">
        <v>5.3817700000000003E-2</v>
      </c>
      <c r="AL158">
        <v>0.25946000000000002</v>
      </c>
    </row>
    <row r="159" spans="1:38" x14ac:dyDescent="0.25">
      <c r="A159">
        <f t="shared" si="53"/>
        <v>142</v>
      </c>
      <c r="B159">
        <f t="shared" si="37"/>
        <v>7.1000000000000008E-2</v>
      </c>
      <c r="C159">
        <v>-0.435</v>
      </c>
      <c r="D159">
        <v>0.71609480000000003</v>
      </c>
      <c r="E159">
        <v>11</v>
      </c>
      <c r="F159">
        <v>1961</v>
      </c>
      <c r="H159">
        <f t="shared" si="38"/>
        <v>0.45959480000000003</v>
      </c>
      <c r="I159">
        <f t="shared" si="39"/>
        <v>-0.25720000000000004</v>
      </c>
      <c r="J159">
        <f t="shared" si="40"/>
        <v>5.7758531956363639E-3</v>
      </c>
      <c r="K159">
        <f t="shared" si="41"/>
        <v>-3.2323025454545459E-3</v>
      </c>
      <c r="L159">
        <f t="shared" si="42"/>
        <v>8.9227636363636387E-4</v>
      </c>
      <c r="M159">
        <f t="shared" si="43"/>
        <v>0.67099745782488507</v>
      </c>
      <c r="N159">
        <f t="shared" si="44"/>
        <v>8.4326080517920093E-3</v>
      </c>
      <c r="O159">
        <f t="shared" si="45"/>
        <v>0.14459709996747244</v>
      </c>
      <c r="P159">
        <f t="shared" si="36"/>
        <v>0.21140265782488504</v>
      </c>
      <c r="Q159">
        <v>-3.3092499999999997E-2</v>
      </c>
      <c r="R159">
        <f t="shared" si="46"/>
        <v>5.7411282500000001E-2</v>
      </c>
      <c r="S159">
        <f t="shared" si="47"/>
        <v>8.7185817467472448E-2</v>
      </c>
      <c r="T159">
        <v>3.9354300000000002E-2</v>
      </c>
      <c r="U159">
        <f t="shared" si="48"/>
        <v>0.12147577500000001</v>
      </c>
      <c r="V159">
        <f t="shared" si="49"/>
        <v>2.3121324967472434E-2</v>
      </c>
      <c r="W159">
        <f t="shared" si="50"/>
        <v>0.27050800000000003</v>
      </c>
      <c r="X159">
        <f t="shared" si="51"/>
        <v>8.7185817467472448E-2</v>
      </c>
      <c r="Y159">
        <f t="shared" si="52"/>
        <v>0.10524279996747243</v>
      </c>
      <c r="AK159">
        <v>3.9354300000000002E-2</v>
      </c>
      <c r="AL159">
        <v>0.27050800000000003</v>
      </c>
    </row>
    <row r="160" spans="1:38" x14ac:dyDescent="0.25">
      <c r="A160">
        <f t="shared" si="53"/>
        <v>143</v>
      </c>
      <c r="B160">
        <f t="shared" si="37"/>
        <v>7.1500000000000008E-2</v>
      </c>
      <c r="C160">
        <v>-0.64300000000000002</v>
      </c>
      <c r="D160">
        <v>0.7072268424999999</v>
      </c>
      <c r="E160">
        <v>12</v>
      </c>
      <c r="F160">
        <v>1961</v>
      </c>
      <c r="H160">
        <f t="shared" si="38"/>
        <v>0.49392684249999991</v>
      </c>
      <c r="I160">
        <f t="shared" si="39"/>
        <v>-0.43640000000000001</v>
      </c>
      <c r="J160">
        <f t="shared" si="40"/>
        <v>6.2073133370181806E-3</v>
      </c>
      <c r="K160">
        <f t="shared" si="41"/>
        <v>-5.4843578181818179E-3</v>
      </c>
      <c r="L160">
        <f t="shared" si="42"/>
        <v>8.9856000000000007E-4</v>
      </c>
      <c r="M160">
        <f t="shared" si="43"/>
        <v>0.65133158990567008</v>
      </c>
      <c r="N160">
        <f t="shared" si="44"/>
        <v>8.1854617262327109E-3</v>
      </c>
      <c r="O160">
        <f t="shared" si="45"/>
        <v>0.13623603376007609</v>
      </c>
      <c r="P160">
        <f t="shared" si="36"/>
        <v>0.15740474740567018</v>
      </c>
      <c r="Q160">
        <v>-4.06647E-3</v>
      </c>
      <c r="R160">
        <f t="shared" si="46"/>
        <v>6.7210285000000008E-2</v>
      </c>
      <c r="S160">
        <f t="shared" si="47"/>
        <v>6.9025748760076083E-2</v>
      </c>
      <c r="T160">
        <v>4.2997399999999998E-2</v>
      </c>
      <c r="U160">
        <f t="shared" si="48"/>
        <v>0.12974364999999999</v>
      </c>
      <c r="V160">
        <f t="shared" si="49"/>
        <v>6.4923837600761036E-3</v>
      </c>
      <c r="W160">
        <f t="shared" si="50"/>
        <v>0.278229</v>
      </c>
      <c r="X160">
        <f t="shared" si="51"/>
        <v>6.9025748760076083E-2</v>
      </c>
      <c r="Y160">
        <f t="shared" si="52"/>
        <v>9.3238633760076101E-2</v>
      </c>
      <c r="AK160">
        <v>4.2997399999999998E-2</v>
      </c>
      <c r="AL160">
        <v>0.278229</v>
      </c>
    </row>
    <row r="161" spans="1:38" x14ac:dyDescent="0.25">
      <c r="A161">
        <f t="shared" si="53"/>
        <v>144</v>
      </c>
      <c r="B161">
        <f t="shared" si="37"/>
        <v>7.2000000000000008E-2</v>
      </c>
      <c r="C161">
        <v>-1.091</v>
      </c>
      <c r="D161">
        <v>0.69835888499999987</v>
      </c>
      <c r="E161">
        <v>1</v>
      </c>
      <c r="F161">
        <v>1962</v>
      </c>
      <c r="H161">
        <f t="shared" si="38"/>
        <v>0.5348588849999999</v>
      </c>
      <c r="I161">
        <f t="shared" si="39"/>
        <v>-0.39400000000000002</v>
      </c>
      <c r="J161">
        <f t="shared" si="40"/>
        <v>6.7217174783999979E-3</v>
      </c>
      <c r="K161">
        <f t="shared" si="41"/>
        <v>-4.9515054545454544E-3</v>
      </c>
      <c r="L161">
        <f t="shared" si="42"/>
        <v>9.0484363636363638E-4</v>
      </c>
      <c r="M161">
        <f t="shared" si="43"/>
        <v>0.62708449790422072</v>
      </c>
      <c r="N161">
        <f t="shared" si="44"/>
        <v>7.8807419082072231E-3</v>
      </c>
      <c r="O161">
        <f t="shared" si="45"/>
        <v>0.12922066023935977</v>
      </c>
      <c r="P161">
        <f t="shared" si="36"/>
        <v>9.2225612904220822E-2</v>
      </c>
      <c r="Q161">
        <v>7.4768100000000004E-3</v>
      </c>
      <c r="R161">
        <f t="shared" si="46"/>
        <v>7.2357253999999996E-2</v>
      </c>
      <c r="S161">
        <f t="shared" si="47"/>
        <v>5.6863406239359773E-2</v>
      </c>
      <c r="T161">
        <v>6.2805200000000005E-2</v>
      </c>
      <c r="U161">
        <f t="shared" si="48"/>
        <v>0.13196954999999999</v>
      </c>
      <c r="V161">
        <f t="shared" si="49"/>
        <v>-2.7488897606402218E-3</v>
      </c>
      <c r="W161">
        <f t="shared" si="50"/>
        <v>0.28549200000000002</v>
      </c>
      <c r="X161">
        <f t="shared" si="51"/>
        <v>5.6863406239359773E-2</v>
      </c>
      <c r="Y161">
        <f t="shared" si="52"/>
        <v>6.6415460239359764E-2</v>
      </c>
      <c r="AK161">
        <v>6.2805200000000005E-2</v>
      </c>
      <c r="AL161">
        <v>0.28549200000000002</v>
      </c>
    </row>
    <row r="162" spans="1:38" x14ac:dyDescent="0.25">
      <c r="A162">
        <f t="shared" si="53"/>
        <v>145</v>
      </c>
      <c r="B162">
        <f t="shared" si="37"/>
        <v>7.2499999999999995E-2</v>
      </c>
      <c r="C162">
        <v>-0.98499999999999999</v>
      </c>
      <c r="D162">
        <v>0.68949092749999996</v>
      </c>
      <c r="E162">
        <v>2</v>
      </c>
      <c r="F162">
        <v>1962</v>
      </c>
      <c r="H162">
        <f t="shared" si="38"/>
        <v>0.52539092749999994</v>
      </c>
      <c r="I162">
        <f t="shared" si="39"/>
        <v>-0.2848</v>
      </c>
      <c r="J162">
        <f t="shared" si="40"/>
        <v>6.6027310743272723E-3</v>
      </c>
      <c r="K162">
        <f t="shared" si="41"/>
        <v>-3.5791592727272723E-3</v>
      </c>
      <c r="L162">
        <f t="shared" si="42"/>
        <v>9.1112727272727259E-4</v>
      </c>
      <c r="M162">
        <f t="shared" si="43"/>
        <v>0.60673991469414323</v>
      </c>
      <c r="N162">
        <f t="shared" si="44"/>
        <v>7.6250659824834881E-3</v>
      </c>
      <c r="O162">
        <f t="shared" si="45"/>
        <v>0.123708038785749</v>
      </c>
      <c r="P162">
        <f t="shared" si="36"/>
        <v>8.1348987194143296E-2</v>
      </c>
      <c r="Q162">
        <v>-8.8882399999999997E-4</v>
      </c>
      <c r="R162">
        <f t="shared" si="46"/>
        <v>8.4539004000000001E-2</v>
      </c>
      <c r="S162">
        <f t="shared" si="47"/>
        <v>3.9169034785748999E-2</v>
      </c>
      <c r="T162">
        <v>6.2721299999999994E-2</v>
      </c>
      <c r="U162">
        <f t="shared" si="48"/>
        <v>0.134577375</v>
      </c>
      <c r="V162">
        <f t="shared" si="49"/>
        <v>-1.0869336214250999E-2</v>
      </c>
      <c r="W162">
        <f t="shared" si="50"/>
        <v>0.27209499999999998</v>
      </c>
      <c r="X162">
        <f t="shared" si="51"/>
        <v>3.9169034785748999E-2</v>
      </c>
      <c r="Y162">
        <f t="shared" si="52"/>
        <v>6.0986738785749006E-2</v>
      </c>
      <c r="AK162">
        <v>6.2721299999999994E-2</v>
      </c>
      <c r="AL162">
        <v>0.27209499999999998</v>
      </c>
    </row>
    <row r="163" spans="1:38" x14ac:dyDescent="0.25">
      <c r="A163">
        <f t="shared" si="53"/>
        <v>146</v>
      </c>
      <c r="B163">
        <f t="shared" si="37"/>
        <v>7.2999999999999995E-2</v>
      </c>
      <c r="C163">
        <v>-0.71199999999999997</v>
      </c>
      <c r="D163">
        <v>0.68062296999999994</v>
      </c>
      <c r="E163">
        <v>3</v>
      </c>
      <c r="F163">
        <v>1962</v>
      </c>
      <c r="H163">
        <f t="shared" si="38"/>
        <v>0.48352296999999994</v>
      </c>
      <c r="I163">
        <f t="shared" si="39"/>
        <v>-0.40920000000000001</v>
      </c>
      <c r="J163">
        <f t="shared" si="40"/>
        <v>6.0765650338909082E-3</v>
      </c>
      <c r="K163">
        <f t="shared" si="41"/>
        <v>-5.1425279999999995E-3</v>
      </c>
      <c r="L163">
        <f t="shared" si="42"/>
        <v>9.1741090909090901E-4</v>
      </c>
      <c r="M163">
        <f t="shared" si="43"/>
        <v>0.59075331247867213</v>
      </c>
      <c r="N163">
        <f t="shared" si="44"/>
        <v>7.4241579924592387E-3</v>
      </c>
      <c r="O163">
        <f t="shared" si="45"/>
        <v>0.11630050691808977</v>
      </c>
      <c r="P163">
        <f t="shared" si="36"/>
        <v>0.10723034247867219</v>
      </c>
      <c r="Q163">
        <v>1.5634499999999999E-2</v>
      </c>
      <c r="R163">
        <f t="shared" si="46"/>
        <v>8.3956309000000007E-2</v>
      </c>
      <c r="S163">
        <f t="shared" si="47"/>
        <v>3.2344197918089762E-2</v>
      </c>
      <c r="T163">
        <v>4.9785599999999999E-2</v>
      </c>
      <c r="U163">
        <f t="shared" si="48"/>
        <v>0.13885172499999998</v>
      </c>
      <c r="V163">
        <f t="shared" si="49"/>
        <v>-2.2551218081910213E-2</v>
      </c>
      <c r="W163">
        <f t="shared" si="50"/>
        <v>0.26409899999999997</v>
      </c>
      <c r="X163">
        <f t="shared" si="51"/>
        <v>3.2344197918089762E-2</v>
      </c>
      <c r="Y163">
        <f t="shared" si="52"/>
        <v>6.651490691808977E-2</v>
      </c>
      <c r="AK163">
        <v>4.9785599999999999E-2</v>
      </c>
      <c r="AL163">
        <v>0.26409899999999997</v>
      </c>
    </row>
    <row r="164" spans="1:38" x14ac:dyDescent="0.25">
      <c r="A164">
        <f t="shared" si="53"/>
        <v>147</v>
      </c>
      <c r="B164">
        <f t="shared" si="37"/>
        <v>7.3499999999999996E-2</v>
      </c>
      <c r="C164">
        <v>-1.0229999999999999</v>
      </c>
      <c r="D164">
        <v>0.67175501249999992</v>
      </c>
      <c r="E164">
        <v>4</v>
      </c>
      <c r="F164">
        <v>1962</v>
      </c>
      <c r="H164">
        <f t="shared" si="38"/>
        <v>0.49175501249999992</v>
      </c>
      <c r="I164">
        <f t="shared" si="39"/>
        <v>-0.36080000000000001</v>
      </c>
      <c r="J164">
        <f t="shared" si="40"/>
        <v>6.1800193570909082E-3</v>
      </c>
      <c r="K164">
        <f t="shared" si="41"/>
        <v>-4.5342719999999998E-3</v>
      </c>
      <c r="L164">
        <f t="shared" si="42"/>
        <v>9.2369454545454543E-4</v>
      </c>
      <c r="M164">
        <f t="shared" si="43"/>
        <v>0.56927147006246026</v>
      </c>
      <c r="N164">
        <f t="shared" si="44"/>
        <v>7.1541898201304107E-3</v>
      </c>
      <c r="O164">
        <f t="shared" si="45"/>
        <v>0.10986836990959571</v>
      </c>
      <c r="P164">
        <f t="shared" si="36"/>
        <v>7.7516457562460339E-2</v>
      </c>
      <c r="Q164">
        <v>-6.3972500000000002E-3</v>
      </c>
      <c r="R164">
        <f t="shared" si="46"/>
        <v>8.5161281500000005E-2</v>
      </c>
      <c r="S164">
        <f t="shared" si="47"/>
        <v>2.4707088409595707E-2</v>
      </c>
      <c r="T164">
        <v>6.0094799999999997E-2</v>
      </c>
      <c r="U164">
        <f t="shared" si="48"/>
        <v>0.14254339999999999</v>
      </c>
      <c r="V164">
        <f t="shared" si="49"/>
        <v>-3.2675030090404275E-2</v>
      </c>
      <c r="W164">
        <f t="shared" si="50"/>
        <v>0.24984700000000001</v>
      </c>
      <c r="X164">
        <f t="shared" si="51"/>
        <v>2.4707088409595707E-2</v>
      </c>
      <c r="Y164">
        <f t="shared" si="52"/>
        <v>4.9773569909595715E-2</v>
      </c>
      <c r="AK164">
        <v>6.0094799999999997E-2</v>
      </c>
      <c r="AL164">
        <v>0.24984700000000001</v>
      </c>
    </row>
    <row r="165" spans="1:38" x14ac:dyDescent="0.25">
      <c r="A165">
        <f t="shared" si="53"/>
        <v>148</v>
      </c>
      <c r="B165">
        <f t="shared" si="37"/>
        <v>7.3999999999999996E-2</v>
      </c>
      <c r="C165">
        <v>-0.90200000000000002</v>
      </c>
      <c r="D165">
        <v>0.662887055</v>
      </c>
      <c r="E165">
        <v>5</v>
      </c>
      <c r="F165">
        <v>1962</v>
      </c>
      <c r="H165">
        <f t="shared" si="38"/>
        <v>0.51888705499999999</v>
      </c>
      <c r="I165">
        <f t="shared" si="39"/>
        <v>-0.34200000000000003</v>
      </c>
      <c r="J165">
        <f t="shared" si="40"/>
        <v>6.5209951348363633E-3</v>
      </c>
      <c r="K165">
        <f t="shared" si="41"/>
        <v>-4.2980072727272726E-3</v>
      </c>
      <c r="L165">
        <f t="shared" si="42"/>
        <v>9.2997818181818164E-4</v>
      </c>
      <c r="M165">
        <f t="shared" si="43"/>
        <v>0.5506182727378276</v>
      </c>
      <c r="N165">
        <f t="shared" si="44"/>
        <v>6.9197700021161159E-3</v>
      </c>
      <c r="O165">
        <f t="shared" si="45"/>
        <v>0.1042416095877705</v>
      </c>
      <c r="P165">
        <f t="shared" si="36"/>
        <v>3.1731217737827611E-2</v>
      </c>
      <c r="Q165">
        <v>1.2296700000000001E-2</v>
      </c>
      <c r="R165">
        <f t="shared" si="46"/>
        <v>0.1071649375</v>
      </c>
      <c r="S165">
        <f t="shared" si="47"/>
        <v>-2.9233279122295036E-3</v>
      </c>
      <c r="T165">
        <v>7.7571899999999999E-2</v>
      </c>
      <c r="U165">
        <f t="shared" si="48"/>
        <v>0.15467082500000001</v>
      </c>
      <c r="V165">
        <f t="shared" si="49"/>
        <v>-5.0429215412229514E-2</v>
      </c>
      <c r="W165">
        <f t="shared" si="50"/>
        <v>0.25112899999999999</v>
      </c>
      <c r="X165">
        <f t="shared" si="51"/>
        <v>-2.9233279122295036E-3</v>
      </c>
      <c r="Y165">
        <f t="shared" si="52"/>
        <v>2.6669709587770499E-2</v>
      </c>
      <c r="AK165">
        <v>7.7571899999999999E-2</v>
      </c>
      <c r="AL165">
        <v>0.25112899999999999</v>
      </c>
    </row>
    <row r="166" spans="1:38" x14ac:dyDescent="0.25">
      <c r="A166">
        <f t="shared" si="53"/>
        <v>149</v>
      </c>
      <c r="B166">
        <f t="shared" si="37"/>
        <v>7.4499999999999997E-2</v>
      </c>
      <c r="C166">
        <v>-0.85499999999999998</v>
      </c>
      <c r="D166">
        <v>0.65401909749999998</v>
      </c>
      <c r="E166">
        <v>6</v>
      </c>
      <c r="F166">
        <v>1962</v>
      </c>
      <c r="H166">
        <f t="shared" si="38"/>
        <v>0.44401909750000002</v>
      </c>
      <c r="I166">
        <f t="shared" si="39"/>
        <v>-0.28439999999999999</v>
      </c>
      <c r="J166">
        <f t="shared" si="40"/>
        <v>5.5801090943999997E-3</v>
      </c>
      <c r="K166">
        <f t="shared" si="41"/>
        <v>-3.5741323636363635E-3</v>
      </c>
      <c r="L166">
        <f t="shared" si="42"/>
        <v>9.3626181818181806E-4</v>
      </c>
      <c r="M166">
        <f t="shared" si="43"/>
        <v>0.53430066780453445</v>
      </c>
      <c r="N166">
        <f t="shared" si="44"/>
        <v>6.7147022106635304E-3</v>
      </c>
      <c r="O166">
        <f t="shared" si="45"/>
        <v>9.8596622289688782E-2</v>
      </c>
      <c r="P166">
        <f t="shared" si="36"/>
        <v>9.0281570304534431E-2</v>
      </c>
      <c r="Q166">
        <v>8.7125800000000003E-2</v>
      </c>
      <c r="R166">
        <f t="shared" si="46"/>
        <v>0.1146155375</v>
      </c>
      <c r="S166">
        <f t="shared" si="47"/>
        <v>-1.6018915210311221E-2</v>
      </c>
      <c r="T166">
        <v>0.111231</v>
      </c>
      <c r="U166">
        <f t="shared" si="48"/>
        <v>0.18166842500000002</v>
      </c>
      <c r="V166">
        <f t="shared" si="49"/>
        <v>-8.3071802710311241E-2</v>
      </c>
      <c r="W166">
        <f t="shared" si="50"/>
        <v>0.24349999999999999</v>
      </c>
      <c r="X166">
        <f t="shared" si="51"/>
        <v>-1.6018915210311221E-2</v>
      </c>
      <c r="Y166">
        <f t="shared" si="52"/>
        <v>-1.2634377710311215E-2</v>
      </c>
      <c r="AK166">
        <v>0.111231</v>
      </c>
      <c r="AL166">
        <v>0.24349999999999999</v>
      </c>
    </row>
    <row r="167" spans="1:38" x14ac:dyDescent="0.25">
      <c r="A167">
        <f t="shared" si="53"/>
        <v>150</v>
      </c>
      <c r="B167">
        <f t="shared" si="37"/>
        <v>7.4999999999999997E-2</v>
      </c>
      <c r="C167">
        <v>-0.71099999999999997</v>
      </c>
      <c r="D167">
        <v>0.64515113999999996</v>
      </c>
      <c r="E167">
        <v>7</v>
      </c>
      <c r="F167">
        <v>1962</v>
      </c>
      <c r="H167">
        <f t="shared" si="38"/>
        <v>0.39825113999999995</v>
      </c>
      <c r="I167">
        <f t="shared" si="39"/>
        <v>-0.21800000000000003</v>
      </c>
      <c r="J167">
        <f t="shared" si="40"/>
        <v>5.0049306903272722E-3</v>
      </c>
      <c r="K167">
        <f t="shared" si="41"/>
        <v>-2.7396654545454547E-3</v>
      </c>
      <c r="L167">
        <f t="shared" si="42"/>
        <v>9.4254545454545437E-4</v>
      </c>
      <c r="M167">
        <f t="shared" si="43"/>
        <v>0.51793020464009742</v>
      </c>
      <c r="N167">
        <f t="shared" si="44"/>
        <v>6.5089701354042783E-3</v>
      </c>
      <c r="O167">
        <f t="shared" si="45"/>
        <v>9.3410371935520861E-2</v>
      </c>
      <c r="P167">
        <f t="shared" si="36"/>
        <v>0.11967906464009748</v>
      </c>
      <c r="Q167">
        <v>4.5436900000000002E-2</v>
      </c>
      <c r="R167">
        <f t="shared" si="46"/>
        <v>0.12434729999999999</v>
      </c>
      <c r="S167">
        <f t="shared" si="47"/>
        <v>-3.0936928064479133E-2</v>
      </c>
      <c r="T167">
        <v>0.157776</v>
      </c>
      <c r="U167">
        <f t="shared" si="48"/>
        <v>0.19873447500000002</v>
      </c>
      <c r="V167">
        <f t="shared" si="49"/>
        <v>-0.10532410306447916</v>
      </c>
      <c r="W167">
        <f t="shared" si="50"/>
        <v>0.23702999999999999</v>
      </c>
      <c r="X167">
        <f t="shared" si="51"/>
        <v>-3.0936928064479133E-2</v>
      </c>
      <c r="Y167">
        <f t="shared" si="52"/>
        <v>-6.4365628064479138E-2</v>
      </c>
      <c r="AK167">
        <v>0.157776</v>
      </c>
      <c r="AL167">
        <v>0.23702999999999999</v>
      </c>
    </row>
    <row r="168" spans="1:38" x14ac:dyDescent="0.25">
      <c r="A168">
        <f t="shared" si="53"/>
        <v>151</v>
      </c>
      <c r="B168">
        <f t="shared" si="37"/>
        <v>7.5499999999999998E-2</v>
      </c>
      <c r="C168">
        <v>-0.54500000000000004</v>
      </c>
      <c r="D168">
        <v>0.60489298666666669</v>
      </c>
      <c r="E168">
        <v>8</v>
      </c>
      <c r="F168">
        <v>1962</v>
      </c>
      <c r="H168">
        <f t="shared" si="38"/>
        <v>0.40029298666666668</v>
      </c>
      <c r="I168">
        <f t="shared" si="39"/>
        <v>-0.21880000000000002</v>
      </c>
      <c r="J168">
        <f t="shared" si="40"/>
        <v>5.0305911342545459E-3</v>
      </c>
      <c r="K168">
        <f t="shared" si="41"/>
        <v>-2.7497192727272734E-3</v>
      </c>
      <c r="L168">
        <f t="shared" si="42"/>
        <v>9.488290909090909E-4</v>
      </c>
      <c r="M168">
        <f t="shared" si="43"/>
        <v>0.50289007861301049</v>
      </c>
      <c r="N168">
        <f t="shared" si="44"/>
        <v>6.3199567697693236E-3</v>
      </c>
      <c r="O168">
        <f t="shared" si="45"/>
        <v>8.8422457936369728E-2</v>
      </c>
      <c r="P168">
        <f t="shared" si="36"/>
        <v>0.10259709194634381</v>
      </c>
      <c r="Q168">
        <v>3.2529799999999998E-2</v>
      </c>
      <c r="R168">
        <f t="shared" si="46"/>
        <v>0.13426597500000001</v>
      </c>
      <c r="S168">
        <f t="shared" si="47"/>
        <v>-4.5843517063630282E-2</v>
      </c>
      <c r="T168">
        <v>0.128359</v>
      </c>
      <c r="U168">
        <f t="shared" si="48"/>
        <v>0.20752975000000001</v>
      </c>
      <c r="V168">
        <f t="shared" si="49"/>
        <v>-0.11910729206363029</v>
      </c>
      <c r="W168">
        <f t="shared" si="50"/>
        <v>0.24209600000000001</v>
      </c>
      <c r="X168">
        <f t="shared" si="51"/>
        <v>-4.5843517063630282E-2</v>
      </c>
      <c r="Y168">
        <f t="shared" si="52"/>
        <v>-3.9936542063630273E-2</v>
      </c>
      <c r="AK168">
        <v>0.128359</v>
      </c>
      <c r="AL168">
        <v>0.24209600000000001</v>
      </c>
    </row>
    <row r="169" spans="1:38" x14ac:dyDescent="0.25">
      <c r="A169">
        <f t="shared" si="53"/>
        <v>152</v>
      </c>
      <c r="B169">
        <f t="shared" si="37"/>
        <v>7.5999999999999998E-2</v>
      </c>
      <c r="C169">
        <v>-0.54700000000000004</v>
      </c>
      <c r="D169">
        <v>0.56463483333333331</v>
      </c>
      <c r="E169">
        <v>9</v>
      </c>
      <c r="F169">
        <v>1962</v>
      </c>
      <c r="H169">
        <f t="shared" si="38"/>
        <v>0.32043483333333334</v>
      </c>
      <c r="I169">
        <f t="shared" si="39"/>
        <v>-0.26280000000000003</v>
      </c>
      <c r="J169">
        <f t="shared" si="40"/>
        <v>4.0269919418181813E-3</v>
      </c>
      <c r="K169">
        <f t="shared" si="41"/>
        <v>-3.3026792727272733E-3</v>
      </c>
      <c r="L169">
        <f t="shared" si="42"/>
        <v>9.5511272727272722E-4</v>
      </c>
      <c r="M169">
        <f t="shared" si="43"/>
        <v>0.48842512801547222</v>
      </c>
      <c r="N169">
        <f t="shared" si="44"/>
        <v>6.1381717906235341E-3</v>
      </c>
      <c r="O169">
        <f t="shared" si="45"/>
        <v>8.2053486087564381E-2</v>
      </c>
      <c r="P169">
        <f t="shared" si="36"/>
        <v>0.16799029468213889</v>
      </c>
      <c r="Q169">
        <v>5.1971400000000001E-2</v>
      </c>
      <c r="R169">
        <f t="shared" si="46"/>
        <v>0.10818535</v>
      </c>
      <c r="S169">
        <f t="shared" si="47"/>
        <v>-2.6131863912435618E-2</v>
      </c>
      <c r="T169">
        <v>0.11275300000000001</v>
      </c>
      <c r="U169">
        <f t="shared" si="48"/>
        <v>0.199879325</v>
      </c>
      <c r="V169">
        <f t="shared" si="49"/>
        <v>-0.11782583891243562</v>
      </c>
      <c r="W169">
        <f t="shared" si="50"/>
        <v>0.239258</v>
      </c>
      <c r="X169">
        <f t="shared" si="51"/>
        <v>-2.6131863912435618E-2</v>
      </c>
      <c r="Y169">
        <f t="shared" si="52"/>
        <v>-3.0699513912435625E-2</v>
      </c>
      <c r="AK169">
        <v>0.11275300000000001</v>
      </c>
      <c r="AL169">
        <v>0.239258</v>
      </c>
    </row>
    <row r="170" spans="1:38" x14ac:dyDescent="0.25">
      <c r="A170">
        <f t="shared" si="53"/>
        <v>153</v>
      </c>
      <c r="B170">
        <f t="shared" si="37"/>
        <v>7.6499999999999999E-2</v>
      </c>
      <c r="C170">
        <v>-0.65700000000000003</v>
      </c>
      <c r="D170">
        <v>0.52437667999999993</v>
      </c>
      <c r="E170">
        <v>10</v>
      </c>
      <c r="F170">
        <v>1962</v>
      </c>
      <c r="H170">
        <f t="shared" si="38"/>
        <v>0.38127667999999992</v>
      </c>
      <c r="I170">
        <f t="shared" si="39"/>
        <v>-0.24</v>
      </c>
      <c r="J170">
        <f t="shared" si="40"/>
        <v>4.7916080221090899E-3</v>
      </c>
      <c r="K170">
        <f t="shared" si="41"/>
        <v>-3.0161454545454543E-3</v>
      </c>
      <c r="L170">
        <f t="shared" si="42"/>
        <v>9.6139636363636353E-4</v>
      </c>
      <c r="M170">
        <f t="shared" si="43"/>
        <v>0.46995510965393666</v>
      </c>
      <c r="N170">
        <f t="shared" si="44"/>
        <v>5.9060540325963822E-3</v>
      </c>
      <c r="O170">
        <f t="shared" si="45"/>
        <v>7.6961498258895283E-2</v>
      </c>
      <c r="P170">
        <f t="shared" si="36"/>
        <v>8.8678429653936741E-2</v>
      </c>
      <c r="Q170">
        <v>-1.7196699999999999E-2</v>
      </c>
      <c r="R170">
        <f t="shared" si="46"/>
        <v>9.0148025000000007E-2</v>
      </c>
      <c r="S170">
        <f t="shared" si="47"/>
        <v>-1.3186526741104723E-2</v>
      </c>
      <c r="T170">
        <v>8.0629300000000001E-2</v>
      </c>
      <c r="U170">
        <f t="shared" si="48"/>
        <v>0.17821609999999999</v>
      </c>
      <c r="V170">
        <f t="shared" si="49"/>
        <v>-0.10125460174110471</v>
      </c>
      <c r="W170">
        <f t="shared" si="50"/>
        <v>0.23336799999999999</v>
      </c>
      <c r="X170">
        <f t="shared" si="51"/>
        <v>-1.3186526741104723E-2</v>
      </c>
      <c r="Y170">
        <f t="shared" si="52"/>
        <v>-3.6678017411047176E-3</v>
      </c>
      <c r="AK170">
        <v>8.0629300000000001E-2</v>
      </c>
      <c r="AL170">
        <v>0.23336799999999999</v>
      </c>
    </row>
    <row r="171" spans="1:38" x14ac:dyDescent="0.25">
      <c r="A171">
        <f t="shared" si="53"/>
        <v>154</v>
      </c>
      <c r="B171">
        <f t="shared" si="37"/>
        <v>7.6999999999999999E-2</v>
      </c>
      <c r="C171">
        <v>-0.6</v>
      </c>
      <c r="D171">
        <v>0.4841185266666666</v>
      </c>
      <c r="E171">
        <v>11</v>
      </c>
      <c r="F171">
        <v>1962</v>
      </c>
      <c r="H171">
        <f t="shared" si="38"/>
        <v>0.4685185266666666</v>
      </c>
      <c r="I171">
        <f t="shared" si="39"/>
        <v>-0.192</v>
      </c>
      <c r="J171">
        <f t="shared" si="40"/>
        <v>5.8880001023999991E-3</v>
      </c>
      <c r="K171">
        <f t="shared" si="41"/>
        <v>-2.4129163636363638E-3</v>
      </c>
      <c r="L171">
        <f t="shared" si="42"/>
        <v>9.6767999999999984E-4</v>
      </c>
      <c r="M171">
        <f t="shared" si="43"/>
        <v>0.4551883449507963</v>
      </c>
      <c r="N171">
        <f t="shared" si="44"/>
        <v>5.7204760732725533E-3</v>
      </c>
      <c r="O171">
        <f t="shared" si="45"/>
        <v>7.3748425924386365E-2</v>
      </c>
      <c r="P171">
        <f t="shared" si="36"/>
        <v>-1.3330181715870304E-2</v>
      </c>
      <c r="Q171">
        <v>-2.6712400000000001E-2</v>
      </c>
      <c r="R171">
        <f t="shared" si="46"/>
        <v>7.4263625E-2</v>
      </c>
      <c r="S171">
        <f t="shared" si="47"/>
        <v>-5.1519907561363432E-4</v>
      </c>
      <c r="T171">
        <v>7.1123099999999995E-2</v>
      </c>
      <c r="U171">
        <f t="shared" si="48"/>
        <v>0.1576205</v>
      </c>
      <c r="V171">
        <f t="shared" si="49"/>
        <v>-8.3872074075613631E-2</v>
      </c>
      <c r="W171">
        <f t="shared" si="50"/>
        <v>0.23760999999999999</v>
      </c>
      <c r="X171">
        <f t="shared" si="51"/>
        <v>-5.1519907561363432E-4</v>
      </c>
      <c r="Y171">
        <f t="shared" si="52"/>
        <v>2.6253259243863708E-3</v>
      </c>
      <c r="AK171">
        <v>7.1123099999999995E-2</v>
      </c>
      <c r="AL171">
        <v>0.23760999999999999</v>
      </c>
    </row>
    <row r="172" spans="1:38" x14ac:dyDescent="0.25">
      <c r="A172">
        <f t="shared" si="53"/>
        <v>155</v>
      </c>
      <c r="B172">
        <f t="shared" si="37"/>
        <v>7.7499999999999999E-2</v>
      </c>
      <c r="C172">
        <v>-0.48</v>
      </c>
      <c r="D172">
        <v>0.44386037333333328</v>
      </c>
      <c r="E172">
        <v>12</v>
      </c>
      <c r="F172">
        <v>1962</v>
      </c>
      <c r="H172">
        <f t="shared" si="38"/>
        <v>0.57736037333333323</v>
      </c>
      <c r="I172">
        <f t="shared" si="39"/>
        <v>-0.27999999999999997</v>
      </c>
      <c r="J172">
        <f t="shared" si="40"/>
        <v>7.2558452735999989E-3</v>
      </c>
      <c r="K172">
        <f t="shared" si="41"/>
        <v>-3.5188363636363632E-3</v>
      </c>
      <c r="L172">
        <f t="shared" si="42"/>
        <v>9.7396363636363637E-4</v>
      </c>
      <c r="M172">
        <f t="shared" si="43"/>
        <v>0.44587043518072045</v>
      </c>
      <c r="N172">
        <f t="shared" si="44"/>
        <v>5.6033753599438905E-3</v>
      </c>
      <c r="O172">
        <f t="shared" si="45"/>
        <v>7.0908095838042473E-2</v>
      </c>
      <c r="P172">
        <f t="shared" si="36"/>
        <v>-0.13148993815261278</v>
      </c>
      <c r="Q172">
        <v>-3.1007799999999999E-2</v>
      </c>
      <c r="R172">
        <f t="shared" si="46"/>
        <v>5.2214675000000002E-2</v>
      </c>
      <c r="S172">
        <f t="shared" si="47"/>
        <v>1.8693420838042471E-2</v>
      </c>
      <c r="T172">
        <v>4.5976599999999999E-2</v>
      </c>
      <c r="U172">
        <f t="shared" si="48"/>
        <v>0.1396008</v>
      </c>
      <c r="V172">
        <f t="shared" si="49"/>
        <v>-6.8692704161957524E-2</v>
      </c>
      <c r="W172">
        <f t="shared" si="50"/>
        <v>0.24502599999999999</v>
      </c>
      <c r="X172">
        <f t="shared" si="51"/>
        <v>1.8693420838042471E-2</v>
      </c>
      <c r="Y172">
        <f t="shared" si="52"/>
        <v>2.4931495838042474E-2</v>
      </c>
      <c r="AK172">
        <v>4.5976599999999999E-2</v>
      </c>
      <c r="AL172">
        <v>0.24502599999999999</v>
      </c>
    </row>
    <row r="173" spans="1:38" x14ac:dyDescent="0.25">
      <c r="A173">
        <f t="shared" si="53"/>
        <v>156</v>
      </c>
      <c r="B173">
        <f t="shared" si="37"/>
        <v>7.8E-2</v>
      </c>
      <c r="C173">
        <v>-0.7</v>
      </c>
      <c r="D173">
        <v>0.40360222000000001</v>
      </c>
      <c r="E173">
        <v>1</v>
      </c>
      <c r="F173">
        <v>1963</v>
      </c>
      <c r="H173">
        <f t="shared" si="38"/>
        <v>0.59140221999999998</v>
      </c>
      <c r="I173">
        <f t="shared" si="39"/>
        <v>-0.32919999999999999</v>
      </c>
      <c r="J173">
        <f t="shared" si="40"/>
        <v>7.4323129902545441E-3</v>
      </c>
      <c r="K173">
        <f t="shared" si="41"/>
        <v>-4.1371461818181816E-3</v>
      </c>
      <c r="L173">
        <f t="shared" si="42"/>
        <v>9.8024727272727269E-4</v>
      </c>
      <c r="M173">
        <f t="shared" si="43"/>
        <v>0.4376334779303232</v>
      </c>
      <c r="N173">
        <f t="shared" si="44"/>
        <v>5.4998592717352612E-3</v>
      </c>
      <c r="O173">
        <f t="shared" si="45"/>
        <v>6.7723156102016305E-2</v>
      </c>
      <c r="P173">
        <f t="shared" si="36"/>
        <v>-0.15376874206967678</v>
      </c>
      <c r="Q173">
        <v>-3.6224399999999997E-2</v>
      </c>
      <c r="R173">
        <f t="shared" si="46"/>
        <v>5.2971900000000002E-2</v>
      </c>
      <c r="S173">
        <f t="shared" si="47"/>
        <v>1.4751256102016302E-2</v>
      </c>
      <c r="T173">
        <v>4.0674200000000001E-2</v>
      </c>
      <c r="U173">
        <f t="shared" si="48"/>
        <v>0.13350875000000001</v>
      </c>
      <c r="V173">
        <f t="shared" si="49"/>
        <v>-6.5785593897983705E-2</v>
      </c>
      <c r="W173">
        <f t="shared" si="50"/>
        <v>0.26058999999999999</v>
      </c>
      <c r="X173">
        <f t="shared" si="51"/>
        <v>1.4751256102016302E-2</v>
      </c>
      <c r="Y173">
        <f t="shared" si="52"/>
        <v>2.7048956102016304E-2</v>
      </c>
      <c r="AK173">
        <v>4.0674200000000001E-2</v>
      </c>
      <c r="AL173">
        <v>0.26058999999999999</v>
      </c>
    </row>
    <row r="174" spans="1:38" x14ac:dyDescent="0.25">
      <c r="A174">
        <f t="shared" si="53"/>
        <v>157</v>
      </c>
      <c r="B174">
        <f t="shared" si="37"/>
        <v>7.85E-2</v>
      </c>
      <c r="C174">
        <v>-0.82299999999999995</v>
      </c>
      <c r="D174">
        <v>0.36334406666666669</v>
      </c>
      <c r="E174">
        <v>2</v>
      </c>
      <c r="F174">
        <v>1963</v>
      </c>
      <c r="H174">
        <f t="shared" si="38"/>
        <v>0.5925440666666667</v>
      </c>
      <c r="I174">
        <f t="shared" si="39"/>
        <v>-0.27280000000000004</v>
      </c>
      <c r="J174">
        <f t="shared" si="40"/>
        <v>7.4466628887272738E-3</v>
      </c>
      <c r="K174">
        <f t="shared" si="41"/>
        <v>-3.428352E-3</v>
      </c>
      <c r="L174">
        <f t="shared" si="42"/>
        <v>9.8653090909090911E-4</v>
      </c>
      <c r="M174">
        <f t="shared" si="43"/>
        <v>0.42839715269584727</v>
      </c>
      <c r="N174">
        <f t="shared" si="44"/>
        <v>5.3837838535158115E-3</v>
      </c>
      <c r="O174">
        <f t="shared" si="45"/>
        <v>6.5371152228136858E-2</v>
      </c>
      <c r="P174">
        <f t="shared" si="36"/>
        <v>-0.16414691397081943</v>
      </c>
      <c r="Q174">
        <v>-1.4167799999999999E-2</v>
      </c>
      <c r="R174">
        <f t="shared" si="46"/>
        <v>6.0803470000000005E-2</v>
      </c>
      <c r="S174">
        <f t="shared" si="47"/>
        <v>4.5676822281368532E-3</v>
      </c>
      <c r="T174">
        <v>5.6261100000000001E-2</v>
      </c>
      <c r="U174">
        <f t="shared" si="48"/>
        <v>0.12766939999999999</v>
      </c>
      <c r="V174">
        <f t="shared" si="49"/>
        <v>-6.229824777186313E-2</v>
      </c>
      <c r="W174">
        <f t="shared" si="50"/>
        <v>0.24929799999999999</v>
      </c>
      <c r="X174">
        <f t="shared" si="51"/>
        <v>4.5676822281368532E-3</v>
      </c>
      <c r="Y174">
        <f t="shared" si="52"/>
        <v>9.1100522281368571E-3</v>
      </c>
      <c r="AK174">
        <v>5.6261100000000001E-2</v>
      </c>
      <c r="AL174">
        <v>0.24929799999999999</v>
      </c>
    </row>
    <row r="175" spans="1:38" x14ac:dyDescent="0.25">
      <c r="A175">
        <f t="shared" si="53"/>
        <v>158</v>
      </c>
      <c r="B175">
        <f t="shared" si="37"/>
        <v>7.9000000000000001E-2</v>
      </c>
      <c r="C175">
        <v>-0.68200000000000005</v>
      </c>
      <c r="D175">
        <v>0.32308591333333331</v>
      </c>
      <c r="E175">
        <v>3</v>
      </c>
      <c r="F175">
        <v>1963</v>
      </c>
      <c r="H175">
        <f t="shared" si="38"/>
        <v>0.5726859133333333</v>
      </c>
      <c r="I175">
        <f t="shared" si="39"/>
        <v>-0.3256</v>
      </c>
      <c r="J175">
        <f t="shared" si="40"/>
        <v>7.1971000599272729E-3</v>
      </c>
      <c r="K175">
        <f t="shared" si="41"/>
        <v>-4.0919039999999995E-3</v>
      </c>
      <c r="L175">
        <f t="shared" si="42"/>
        <v>9.9281454545454531E-4</v>
      </c>
      <c r="M175">
        <f t="shared" si="43"/>
        <v>0.42157634146159684</v>
      </c>
      <c r="N175">
        <f t="shared" si="44"/>
        <v>5.2980648585137409E-3</v>
      </c>
      <c r="O175">
        <f t="shared" si="45"/>
        <v>6.2185468884095846E-2</v>
      </c>
      <c r="P175">
        <f t="shared" si="36"/>
        <v>-0.15110957187173646</v>
      </c>
      <c r="Q175">
        <v>4.6138799999999999E-3</v>
      </c>
      <c r="R175">
        <f t="shared" si="46"/>
        <v>7.8593795000000008E-2</v>
      </c>
      <c r="S175">
        <f t="shared" si="47"/>
        <v>-1.6408326115904162E-2</v>
      </c>
      <c r="T175">
        <v>4.7765700000000001E-2</v>
      </c>
      <c r="U175">
        <f t="shared" si="48"/>
        <v>0.13522917500000001</v>
      </c>
      <c r="V175">
        <f t="shared" si="49"/>
        <v>-7.3043706115904161E-2</v>
      </c>
      <c r="W175">
        <f t="shared" si="50"/>
        <v>0.23919699999999999</v>
      </c>
      <c r="X175">
        <f t="shared" si="51"/>
        <v>-1.6408326115904162E-2</v>
      </c>
      <c r="Y175">
        <f t="shared" si="52"/>
        <v>1.4419768884095845E-2</v>
      </c>
      <c r="AK175">
        <v>4.7765700000000001E-2</v>
      </c>
      <c r="AL175">
        <v>0.23919699999999999</v>
      </c>
    </row>
    <row r="176" spans="1:38" x14ac:dyDescent="0.25">
      <c r="A176">
        <f t="shared" si="53"/>
        <v>159</v>
      </c>
      <c r="B176">
        <f t="shared" si="37"/>
        <v>7.9500000000000001E-2</v>
      </c>
      <c r="C176">
        <v>-0.81399999999999995</v>
      </c>
      <c r="D176">
        <v>0.28282775999999998</v>
      </c>
      <c r="E176">
        <v>4</v>
      </c>
      <c r="F176">
        <v>1963</v>
      </c>
      <c r="H176">
        <f t="shared" si="38"/>
        <v>0.54052776000000002</v>
      </c>
      <c r="I176">
        <f t="shared" si="39"/>
        <v>-0.1908</v>
      </c>
      <c r="J176">
        <f t="shared" si="40"/>
        <v>6.7929597765818183E-3</v>
      </c>
      <c r="K176">
        <f t="shared" si="41"/>
        <v>-2.3978356363636359E-3</v>
      </c>
      <c r="L176">
        <f t="shared" si="42"/>
        <v>9.9909818181818173E-4</v>
      </c>
      <c r="M176">
        <f t="shared" si="43"/>
        <v>0.41233785976387788</v>
      </c>
      <c r="N176">
        <f t="shared" si="44"/>
        <v>5.181962339432588E-3</v>
      </c>
      <c r="O176">
        <f t="shared" si="45"/>
        <v>6.0399532503063263E-2</v>
      </c>
      <c r="P176">
        <f t="shared" si="36"/>
        <v>-0.12818990023612215</v>
      </c>
      <c r="Q176">
        <v>4.0153500000000002E-2</v>
      </c>
      <c r="R176">
        <f t="shared" si="46"/>
        <v>8.7916447499999995E-2</v>
      </c>
      <c r="S176">
        <f t="shared" si="47"/>
        <v>-2.7516914996936731E-2</v>
      </c>
      <c r="T176">
        <v>7.6215699999999997E-2</v>
      </c>
      <c r="U176">
        <f t="shared" si="48"/>
        <v>0.153511125</v>
      </c>
      <c r="V176">
        <f t="shared" si="49"/>
        <v>-9.3111592496936735E-2</v>
      </c>
      <c r="W176">
        <f t="shared" si="50"/>
        <v>0.22283900000000001</v>
      </c>
      <c r="X176">
        <f t="shared" si="51"/>
        <v>-2.7516914996936731E-2</v>
      </c>
      <c r="Y176">
        <f t="shared" si="52"/>
        <v>-1.5816167496936734E-2</v>
      </c>
      <c r="AK176">
        <v>7.6215699999999997E-2</v>
      </c>
      <c r="AL176">
        <v>0.22283900000000001</v>
      </c>
    </row>
    <row r="177" spans="1:38" x14ac:dyDescent="0.25">
      <c r="A177">
        <f t="shared" si="53"/>
        <v>160</v>
      </c>
      <c r="B177">
        <f t="shared" si="37"/>
        <v>0.08</v>
      </c>
      <c r="C177">
        <v>-0.47699999999999998</v>
      </c>
      <c r="D177">
        <v>0.24256960666666663</v>
      </c>
      <c r="E177">
        <v>5</v>
      </c>
      <c r="F177">
        <v>1963</v>
      </c>
      <c r="H177">
        <f t="shared" si="38"/>
        <v>0.46696960666666665</v>
      </c>
      <c r="I177">
        <f t="shared" si="39"/>
        <v>-2.0799999999999999E-2</v>
      </c>
      <c r="J177">
        <f t="shared" si="40"/>
        <v>5.8685344023272721E-3</v>
      </c>
      <c r="K177">
        <f t="shared" si="41"/>
        <v>-2.6139927272727273E-4</v>
      </c>
      <c r="L177">
        <f t="shared" si="42"/>
        <v>1.0053818181818182E-3</v>
      </c>
      <c r="M177">
        <f t="shared" si="43"/>
        <v>0.40715864425888343</v>
      </c>
      <c r="N177">
        <f t="shared" si="44"/>
        <v>5.1168737256680032E-3</v>
      </c>
      <c r="O177">
        <f t="shared" si="45"/>
        <v>5.9884412088813455E-2</v>
      </c>
      <c r="P177">
        <f t="shared" si="36"/>
        <v>-5.9810962407783219E-2</v>
      </c>
      <c r="Q177">
        <v>1.0662099999999999E-3</v>
      </c>
      <c r="R177">
        <f t="shared" si="46"/>
        <v>9.9690047500000004E-2</v>
      </c>
      <c r="S177">
        <f t="shared" si="47"/>
        <v>-3.9805635411186549E-2</v>
      </c>
      <c r="T177">
        <v>0.113802</v>
      </c>
      <c r="U177">
        <f t="shared" si="48"/>
        <v>0.16955585000000001</v>
      </c>
      <c r="V177">
        <f t="shared" si="49"/>
        <v>-0.10967143791118655</v>
      </c>
      <c r="W177">
        <f t="shared" si="50"/>
        <v>0.19863900000000001</v>
      </c>
      <c r="X177">
        <f t="shared" si="51"/>
        <v>-3.9805635411186549E-2</v>
      </c>
      <c r="Y177">
        <f t="shared" si="52"/>
        <v>-5.3917587911186546E-2</v>
      </c>
      <c r="AK177">
        <v>0.113802</v>
      </c>
      <c r="AL177">
        <v>0.19863900000000001</v>
      </c>
    </row>
    <row r="178" spans="1:38" x14ac:dyDescent="0.25">
      <c r="A178">
        <f t="shared" si="53"/>
        <v>161</v>
      </c>
      <c r="B178">
        <f t="shared" si="37"/>
        <v>8.0500000000000002E-2</v>
      </c>
      <c r="C178">
        <v>-5.1999999999999998E-2</v>
      </c>
      <c r="D178">
        <v>0.20231145333333334</v>
      </c>
      <c r="E178">
        <v>6</v>
      </c>
      <c r="F178">
        <v>1963</v>
      </c>
      <c r="H178">
        <f t="shared" si="38"/>
        <v>0.45881145333333334</v>
      </c>
      <c r="I178">
        <f t="shared" si="39"/>
        <v>0.17800000000000002</v>
      </c>
      <c r="J178">
        <f t="shared" si="40"/>
        <v>5.7660086644363631E-3</v>
      </c>
      <c r="K178">
        <f t="shared" si="41"/>
        <v>2.2369745454545453E-3</v>
      </c>
      <c r="L178">
        <f t="shared" si="42"/>
        <v>1.0116654545454546E-3</v>
      </c>
      <c r="M178">
        <f t="shared" si="43"/>
        <v>0.40566479505755904</v>
      </c>
      <c r="N178">
        <f t="shared" si="44"/>
        <v>5.0981001153415414E-3</v>
      </c>
      <c r="O178">
        <f t="shared" si="45"/>
        <v>6.1777629728817361E-2</v>
      </c>
      <c r="P178">
        <f t="shared" si="36"/>
        <v>-5.3146658275774306E-2</v>
      </c>
      <c r="Q178">
        <v>3.29266E-2</v>
      </c>
      <c r="R178">
        <f t="shared" si="46"/>
        <v>0.1125732275</v>
      </c>
      <c r="S178">
        <f t="shared" si="47"/>
        <v>-5.0795597771182636E-2</v>
      </c>
      <c r="T178">
        <v>0.12044000000000001</v>
      </c>
      <c r="U178">
        <f t="shared" si="48"/>
        <v>0.197230925</v>
      </c>
      <c r="V178">
        <f t="shared" si="49"/>
        <v>-0.13545329527118263</v>
      </c>
      <c r="W178">
        <f t="shared" si="50"/>
        <v>0.17962600000000001</v>
      </c>
      <c r="X178">
        <f t="shared" si="51"/>
        <v>-5.0795597771182636E-2</v>
      </c>
      <c r="Y178">
        <f t="shared" si="52"/>
        <v>-5.8662370271182644E-2</v>
      </c>
      <c r="AK178">
        <v>0.12044000000000001</v>
      </c>
      <c r="AL178">
        <v>0.17962600000000001</v>
      </c>
    </row>
    <row r="179" spans="1:38" x14ac:dyDescent="0.25">
      <c r="A179">
        <f t="shared" si="53"/>
        <v>162</v>
      </c>
      <c r="B179">
        <f t="shared" si="37"/>
        <v>8.1000000000000003E-2</v>
      </c>
      <c r="C179">
        <v>0.44500000000000001</v>
      </c>
      <c r="D179">
        <v>0.16205330000000001</v>
      </c>
      <c r="E179">
        <v>7</v>
      </c>
      <c r="F179">
        <v>1963</v>
      </c>
      <c r="H179">
        <f t="shared" si="38"/>
        <v>0.29375329999999999</v>
      </c>
      <c r="I179">
        <f t="shared" si="39"/>
        <v>0.25040000000000001</v>
      </c>
      <c r="J179">
        <f t="shared" si="40"/>
        <v>3.6916778356363635E-3</v>
      </c>
      <c r="K179">
        <f t="shared" si="41"/>
        <v>3.1468450909090911E-3</v>
      </c>
      <c r="L179">
        <f t="shared" si="42"/>
        <v>1.017949090909091E-3</v>
      </c>
      <c r="M179">
        <f t="shared" si="43"/>
        <v>0.41115512621357031</v>
      </c>
      <c r="N179">
        <f t="shared" si="44"/>
        <v>5.167098604342178E-3</v>
      </c>
      <c r="O179">
        <f t="shared" si="45"/>
        <v>6.2431104960111554E-2</v>
      </c>
      <c r="P179">
        <f t="shared" si="36"/>
        <v>0.11740182621357032</v>
      </c>
      <c r="Q179">
        <v>5.6146599999999998E-2</v>
      </c>
      <c r="R179">
        <f t="shared" si="46"/>
        <v>0.1293121025</v>
      </c>
      <c r="S179">
        <f t="shared" si="47"/>
        <v>-6.6880997539888437E-2</v>
      </c>
      <c r="T179">
        <v>0.158466</v>
      </c>
      <c r="U179">
        <f t="shared" si="48"/>
        <v>0.22079900000000002</v>
      </c>
      <c r="V179">
        <f t="shared" si="49"/>
        <v>-0.15836789503988846</v>
      </c>
      <c r="W179">
        <f t="shared" si="50"/>
        <v>0.17132600000000001</v>
      </c>
      <c r="X179">
        <f t="shared" si="51"/>
        <v>-6.6880997539888437E-2</v>
      </c>
      <c r="Y179">
        <f t="shared" si="52"/>
        <v>-9.6034895039888435E-2</v>
      </c>
      <c r="AK179">
        <v>0.158466</v>
      </c>
      <c r="AL179">
        <v>0.17132600000000001</v>
      </c>
    </row>
    <row r="180" spans="1:38" x14ac:dyDescent="0.25">
      <c r="A180">
        <f t="shared" si="53"/>
        <v>163</v>
      </c>
      <c r="B180">
        <f t="shared" si="37"/>
        <v>8.1500000000000003E-2</v>
      </c>
      <c r="C180">
        <v>0.626</v>
      </c>
      <c r="D180">
        <v>0.13307619666666667</v>
      </c>
      <c r="E180">
        <v>8</v>
      </c>
      <c r="F180">
        <v>1963</v>
      </c>
      <c r="H180">
        <f t="shared" si="38"/>
        <v>4.3376196666666686E-2</v>
      </c>
      <c r="I180">
        <f t="shared" si="39"/>
        <v>0.30560000000000004</v>
      </c>
      <c r="J180">
        <f t="shared" si="40"/>
        <v>5.4512049338181843E-4</v>
      </c>
      <c r="K180">
        <f t="shared" si="41"/>
        <v>3.8405585454545457E-3</v>
      </c>
      <c r="L180">
        <f t="shared" si="42"/>
        <v>1.0242327272727272E-3</v>
      </c>
      <c r="M180">
        <f t="shared" si="43"/>
        <v>0.41305020438432349</v>
      </c>
      <c r="N180">
        <f t="shared" si="44"/>
        <v>5.1909145685535337E-3</v>
      </c>
      <c r="O180">
        <f t="shared" si="45"/>
        <v>6.0601636703121665E-2</v>
      </c>
      <c r="P180">
        <f t="shared" si="36"/>
        <v>0.36967400771765679</v>
      </c>
      <c r="Q180">
        <v>0.107109</v>
      </c>
      <c r="R180">
        <f t="shared" si="46"/>
        <v>0.14465814999999999</v>
      </c>
      <c r="S180">
        <f t="shared" si="47"/>
        <v>-8.4056513296878327E-2</v>
      </c>
      <c r="T180">
        <v>0.170488</v>
      </c>
      <c r="U180">
        <f t="shared" si="48"/>
        <v>0.22375675</v>
      </c>
      <c r="V180">
        <f t="shared" si="49"/>
        <v>-0.16315511329687835</v>
      </c>
      <c r="W180">
        <f t="shared" si="50"/>
        <v>0.14291400000000001</v>
      </c>
      <c r="X180">
        <f t="shared" si="51"/>
        <v>-8.4056513296878327E-2</v>
      </c>
      <c r="Y180">
        <f t="shared" si="52"/>
        <v>-0.10988636329687834</v>
      </c>
      <c r="AK180">
        <v>0.170488</v>
      </c>
      <c r="AL180">
        <v>0.14291400000000001</v>
      </c>
    </row>
    <row r="181" spans="1:38" x14ac:dyDescent="0.25">
      <c r="A181">
        <f t="shared" si="53"/>
        <v>164</v>
      </c>
      <c r="B181">
        <f t="shared" si="37"/>
        <v>8.2000000000000003E-2</v>
      </c>
      <c r="C181">
        <v>0.76400000000000001</v>
      </c>
      <c r="D181">
        <v>0.10409909333333334</v>
      </c>
      <c r="E181">
        <v>9</v>
      </c>
      <c r="F181">
        <v>1963</v>
      </c>
      <c r="H181">
        <f t="shared" si="38"/>
        <v>-8.0700906666666655E-2</v>
      </c>
      <c r="I181">
        <f t="shared" si="39"/>
        <v>0.33279999999999998</v>
      </c>
      <c r="J181">
        <f t="shared" si="40"/>
        <v>-1.0141903034181817E-3</v>
      </c>
      <c r="K181">
        <f t="shared" si="41"/>
        <v>4.1823883636363636E-3</v>
      </c>
      <c r="L181">
        <f t="shared" si="42"/>
        <v>1.0305163636363636E-3</v>
      </c>
      <c r="M181">
        <f t="shared" si="43"/>
        <v>0.40774474643905284</v>
      </c>
      <c r="N181">
        <f t="shared" si="44"/>
        <v>5.1242394316122425E-3</v>
      </c>
      <c r="O181">
        <f t="shared" si="45"/>
        <v>5.7615078968091239E-2</v>
      </c>
      <c r="P181">
        <f t="shared" si="36"/>
        <v>0.48844565310571952</v>
      </c>
      <c r="Q181">
        <v>6.2450400000000003E-2</v>
      </c>
      <c r="R181">
        <f t="shared" si="46"/>
        <v>0.14139990000000002</v>
      </c>
      <c r="S181">
        <f t="shared" si="47"/>
        <v>-8.378482103190879E-2</v>
      </c>
      <c r="T181">
        <v>0.12563299999999999</v>
      </c>
      <c r="U181">
        <f t="shared" si="48"/>
        <v>0.21944399999999997</v>
      </c>
      <c r="V181">
        <f t="shared" si="49"/>
        <v>-0.16182892103190874</v>
      </c>
      <c r="W181">
        <f t="shared" si="50"/>
        <v>0.132965</v>
      </c>
      <c r="X181">
        <f t="shared" si="51"/>
        <v>-8.378482103190879E-2</v>
      </c>
      <c r="Y181">
        <f t="shared" si="52"/>
        <v>-6.8017921031908762E-2</v>
      </c>
      <c r="AK181">
        <v>0.12563299999999999</v>
      </c>
      <c r="AL181">
        <v>0.132965</v>
      </c>
    </row>
    <row r="182" spans="1:38" x14ac:dyDescent="0.25">
      <c r="A182">
        <f t="shared" si="53"/>
        <v>165</v>
      </c>
      <c r="B182">
        <f t="shared" si="37"/>
        <v>8.2500000000000004E-2</v>
      </c>
      <c r="C182">
        <v>0.83199999999999996</v>
      </c>
      <c r="D182">
        <v>7.512199E-2</v>
      </c>
      <c r="E182">
        <v>10</v>
      </c>
      <c r="F182">
        <v>1963</v>
      </c>
      <c r="H182">
        <f t="shared" si="38"/>
        <v>-0.30737800999999998</v>
      </c>
      <c r="I182">
        <f t="shared" si="39"/>
        <v>0.34360000000000002</v>
      </c>
      <c r="J182">
        <f t="shared" si="40"/>
        <v>-3.862903282036363E-3</v>
      </c>
      <c r="K182">
        <f t="shared" si="41"/>
        <v>4.318114909090909E-3</v>
      </c>
      <c r="L182">
        <f t="shared" si="42"/>
        <v>1.0368E-3</v>
      </c>
      <c r="M182">
        <f t="shared" si="43"/>
        <v>0.39908372900746458</v>
      </c>
      <c r="N182">
        <f t="shared" si="44"/>
        <v>5.0153940634538093E-3</v>
      </c>
      <c r="O182">
        <f t="shared" si="45"/>
        <v>5.2018096531691982E-2</v>
      </c>
      <c r="P182">
        <f t="shared" si="36"/>
        <v>0.70646173900746456</v>
      </c>
      <c r="Q182">
        <v>1.9893600000000001E-2</v>
      </c>
      <c r="R182">
        <f t="shared" si="46"/>
        <v>0.1421104</v>
      </c>
      <c r="S182">
        <f t="shared" si="47"/>
        <v>-9.0092303468308016E-2</v>
      </c>
      <c r="T182">
        <v>0.103189</v>
      </c>
      <c r="U182">
        <f t="shared" si="48"/>
        <v>0.21731075</v>
      </c>
      <c r="V182">
        <f t="shared" si="49"/>
        <v>-0.16529265346830802</v>
      </c>
      <c r="W182">
        <f t="shared" si="50"/>
        <v>0.117767</v>
      </c>
      <c r="X182">
        <f t="shared" si="51"/>
        <v>-9.0092303468308016E-2</v>
      </c>
      <c r="Y182">
        <f t="shared" si="52"/>
        <v>-5.1170903468308021E-2</v>
      </c>
      <c r="AK182">
        <v>0.103189</v>
      </c>
      <c r="AL182">
        <v>0.117767</v>
      </c>
    </row>
    <row r="183" spans="1:38" x14ac:dyDescent="0.25">
      <c r="A183">
        <f t="shared" si="53"/>
        <v>166</v>
      </c>
      <c r="B183">
        <f t="shared" si="37"/>
        <v>8.3000000000000004E-2</v>
      </c>
      <c r="C183">
        <v>0.85899999999999999</v>
      </c>
      <c r="D183">
        <v>4.6144886666666669E-2</v>
      </c>
      <c r="E183">
        <v>11</v>
      </c>
      <c r="F183">
        <v>1963</v>
      </c>
      <c r="H183">
        <f t="shared" si="38"/>
        <v>-0.28265511333333337</v>
      </c>
      <c r="I183">
        <f t="shared" si="39"/>
        <v>0.29920000000000002</v>
      </c>
      <c r="J183">
        <f t="shared" si="40"/>
        <v>-3.5522038970181823E-3</v>
      </c>
      <c r="K183">
        <f t="shared" si="41"/>
        <v>3.7601279999999997E-3</v>
      </c>
      <c r="L183">
        <f t="shared" si="42"/>
        <v>1.0430836363636365E-3</v>
      </c>
      <c r="M183">
        <f t="shared" si="43"/>
        <v>0.3828524799419068</v>
      </c>
      <c r="N183">
        <f t="shared" si="44"/>
        <v>4.8114115297426541E-3</v>
      </c>
      <c r="O183">
        <f t="shared" si="45"/>
        <v>4.6371525468567508E-2</v>
      </c>
      <c r="P183">
        <f t="shared" si="36"/>
        <v>0.66550759327524012</v>
      </c>
      <c r="Q183">
        <v>5.8988600000000002E-2</v>
      </c>
      <c r="R183">
        <f t="shared" si="46"/>
        <v>0.13068397500000001</v>
      </c>
      <c r="S183">
        <f t="shared" si="47"/>
        <v>-8.4312449531432493E-2</v>
      </c>
      <c r="T183">
        <v>0.14993300000000001</v>
      </c>
      <c r="U183">
        <f t="shared" si="48"/>
        <v>0.20632775000000003</v>
      </c>
      <c r="V183">
        <f t="shared" si="49"/>
        <v>-0.15995622453143252</v>
      </c>
      <c r="W183">
        <f t="shared" si="50"/>
        <v>9.9731399999999998E-2</v>
      </c>
      <c r="X183">
        <f t="shared" si="51"/>
        <v>-8.4312449531432493E-2</v>
      </c>
      <c r="Y183">
        <f t="shared" si="52"/>
        <v>-0.1035614745314325</v>
      </c>
      <c r="AK183">
        <v>0.14993300000000001</v>
      </c>
      <c r="AL183">
        <v>9.9731399999999998E-2</v>
      </c>
    </row>
    <row r="184" spans="1:38" x14ac:dyDescent="0.25">
      <c r="A184">
        <f t="shared" si="53"/>
        <v>167</v>
      </c>
      <c r="B184">
        <f t="shared" si="37"/>
        <v>8.3500000000000005E-2</v>
      </c>
      <c r="C184">
        <v>0.748</v>
      </c>
      <c r="D184">
        <v>1.7167783333333343E-2</v>
      </c>
      <c r="E184">
        <v>12</v>
      </c>
      <c r="F184">
        <v>1963</v>
      </c>
      <c r="H184">
        <f t="shared" si="38"/>
        <v>-0.40613221666666666</v>
      </c>
      <c r="I184">
        <f t="shared" si="39"/>
        <v>0.34200000000000003</v>
      </c>
      <c r="J184">
        <f t="shared" si="40"/>
        <v>-5.1039743301818175E-3</v>
      </c>
      <c r="K184">
        <f t="shared" si="41"/>
        <v>4.2980072727272726E-3</v>
      </c>
      <c r="L184">
        <f t="shared" si="42"/>
        <v>1.0493672727272727E-3</v>
      </c>
      <c r="M184">
        <f t="shared" si="43"/>
        <v>0.36647742385884574</v>
      </c>
      <c r="N184">
        <f t="shared" si="44"/>
        <v>4.605621734022439E-3</v>
      </c>
      <c r="O184">
        <f t="shared" si="45"/>
        <v>3.9910569404363251E-2</v>
      </c>
      <c r="P184">
        <f t="shared" si="36"/>
        <v>0.7726096405255124</v>
      </c>
      <c r="Q184">
        <v>6.1403300000000001E-2</v>
      </c>
      <c r="R184">
        <f t="shared" si="46"/>
        <v>0.11968287499999999</v>
      </c>
      <c r="S184">
        <f t="shared" si="47"/>
        <v>-7.977230559563675E-2</v>
      </c>
      <c r="T184">
        <v>0.126556</v>
      </c>
      <c r="U184">
        <f t="shared" si="48"/>
        <v>0.18938817499999999</v>
      </c>
      <c r="V184">
        <f t="shared" si="49"/>
        <v>-0.14947760559563675</v>
      </c>
      <c r="W184">
        <f t="shared" si="50"/>
        <v>8.4014900000000003E-2</v>
      </c>
      <c r="X184">
        <f t="shared" si="51"/>
        <v>-7.977230559563675E-2</v>
      </c>
      <c r="Y184">
        <f t="shared" si="52"/>
        <v>-8.6645430595636758E-2</v>
      </c>
      <c r="AK184">
        <v>0.126556</v>
      </c>
      <c r="AL184">
        <v>8.4014900000000003E-2</v>
      </c>
    </row>
    <row r="185" spans="1:38" x14ac:dyDescent="0.25">
      <c r="A185">
        <f t="shared" si="53"/>
        <v>168</v>
      </c>
      <c r="B185">
        <f t="shared" si="37"/>
        <v>8.4000000000000005E-2</v>
      </c>
      <c r="C185">
        <v>0.85499999999999998</v>
      </c>
      <c r="D185">
        <v>-1.1809320000000003E-2</v>
      </c>
      <c r="E185">
        <v>1</v>
      </c>
      <c r="F185">
        <v>1964</v>
      </c>
      <c r="H185">
        <f t="shared" si="38"/>
        <v>-0.46180931999999997</v>
      </c>
      <c r="I185">
        <f t="shared" si="39"/>
        <v>0.17560000000000001</v>
      </c>
      <c r="J185">
        <f t="shared" si="40"/>
        <v>-5.8036836724363623E-3</v>
      </c>
      <c r="K185">
        <f t="shared" si="41"/>
        <v>2.2068130909090908E-3</v>
      </c>
      <c r="L185">
        <f t="shared" si="42"/>
        <v>1.0556509090909091E-3</v>
      </c>
      <c r="M185">
        <f t="shared" si="43"/>
        <v>0.34774065127265347</v>
      </c>
      <c r="N185">
        <f t="shared" si="44"/>
        <v>4.3701516029028744E-3</v>
      </c>
      <c r="O185">
        <f t="shared" si="45"/>
        <v>3.088789631084219E-2</v>
      </c>
      <c r="P185">
        <f t="shared" si="36"/>
        <v>0.80954997127265349</v>
      </c>
      <c r="Q185">
        <v>1.8446000000000001E-2</v>
      </c>
      <c r="R185">
        <f t="shared" si="46"/>
        <v>0.10664235</v>
      </c>
      <c r="S185">
        <f t="shared" si="47"/>
        <v>-7.5754453689157814E-2</v>
      </c>
      <c r="T185">
        <v>5.7874700000000001E-2</v>
      </c>
      <c r="U185">
        <f t="shared" si="48"/>
        <v>0.16807367499999998</v>
      </c>
      <c r="V185">
        <f t="shared" si="49"/>
        <v>-0.13718577868915779</v>
      </c>
      <c r="W185">
        <f t="shared" si="50"/>
        <v>7.6080300000000003E-2</v>
      </c>
      <c r="X185">
        <f t="shared" si="51"/>
        <v>-7.5754453689157814E-2</v>
      </c>
      <c r="Y185">
        <f t="shared" si="52"/>
        <v>-2.6986803689157811E-2</v>
      </c>
      <c r="AK185">
        <v>5.7874700000000001E-2</v>
      </c>
      <c r="AL185">
        <v>7.6080300000000003E-2</v>
      </c>
    </row>
    <row r="186" spans="1:38" x14ac:dyDescent="0.25">
      <c r="A186">
        <f t="shared" si="53"/>
        <v>169</v>
      </c>
      <c r="B186">
        <f t="shared" si="37"/>
        <v>8.4500000000000006E-2</v>
      </c>
      <c r="C186">
        <v>0.439</v>
      </c>
      <c r="D186">
        <v>-4.0786423333333342E-2</v>
      </c>
      <c r="E186">
        <v>2</v>
      </c>
      <c r="F186">
        <v>1964</v>
      </c>
      <c r="H186">
        <f t="shared" si="38"/>
        <v>-0.4280864233333333</v>
      </c>
      <c r="I186">
        <f t="shared" si="39"/>
        <v>-0.1196</v>
      </c>
      <c r="J186">
        <f t="shared" si="40"/>
        <v>-5.3798788328727268E-3</v>
      </c>
      <c r="K186">
        <f t="shared" si="41"/>
        <v>-1.5030458181818182E-3</v>
      </c>
      <c r="L186">
        <f t="shared" si="42"/>
        <v>1.0619345454545455E-3</v>
      </c>
      <c r="M186">
        <f t="shared" si="43"/>
        <v>0.32157489930144234</v>
      </c>
      <c r="N186">
        <f t="shared" si="44"/>
        <v>4.0413194617664903E-3</v>
      </c>
      <c r="O186">
        <f t="shared" si="45"/>
        <v>1.8901717652566607E-2</v>
      </c>
      <c r="P186">
        <f t="shared" si="36"/>
        <v>0.7496613226347757</v>
      </c>
      <c r="Q186">
        <v>-3.2268499999999999E-2</v>
      </c>
      <c r="R186">
        <f t="shared" si="46"/>
        <v>7.3393924999999999E-2</v>
      </c>
      <c r="S186">
        <f t="shared" si="47"/>
        <v>-5.4492207347433388E-2</v>
      </c>
      <c r="T186">
        <v>1.7930999999999999E-2</v>
      </c>
      <c r="U186">
        <f t="shared" si="48"/>
        <v>0.12643907500000001</v>
      </c>
      <c r="V186">
        <f t="shared" si="49"/>
        <v>-0.1075373573474334</v>
      </c>
      <c r="W186">
        <f t="shared" si="50"/>
        <v>5.6396500000000002E-2</v>
      </c>
      <c r="X186">
        <f t="shared" si="51"/>
        <v>-5.4492207347433388E-2</v>
      </c>
      <c r="Y186">
        <f t="shared" si="52"/>
        <v>9.707176525666078E-4</v>
      </c>
      <c r="AK186">
        <v>1.7930999999999999E-2</v>
      </c>
      <c r="AL186">
        <v>5.6396500000000002E-2</v>
      </c>
    </row>
    <row r="187" spans="1:38" x14ac:dyDescent="0.25">
      <c r="A187">
        <f t="shared" si="53"/>
        <v>170</v>
      </c>
      <c r="B187">
        <f t="shared" si="37"/>
        <v>8.5000000000000006E-2</v>
      </c>
      <c r="C187">
        <v>-0.29899999999999999</v>
      </c>
      <c r="D187">
        <v>-6.9763526666666673E-2</v>
      </c>
      <c r="E187">
        <v>3</v>
      </c>
      <c r="F187">
        <v>1964</v>
      </c>
      <c r="H187">
        <f t="shared" si="38"/>
        <v>-0.43246352666666671</v>
      </c>
      <c r="I187">
        <f t="shared" si="39"/>
        <v>-0.24640000000000001</v>
      </c>
      <c r="J187">
        <f t="shared" si="40"/>
        <v>-5.4348870842181821E-3</v>
      </c>
      <c r="K187">
        <f t="shared" si="41"/>
        <v>-3.0965760000000002E-3</v>
      </c>
      <c r="L187">
        <f t="shared" si="42"/>
        <v>1.0682181818181819E-3</v>
      </c>
      <c r="M187">
        <f t="shared" si="43"/>
        <v>0.28681498119244314</v>
      </c>
      <c r="N187">
        <f t="shared" si="44"/>
        <v>3.6044820909130306E-3</v>
      </c>
      <c r="O187">
        <f t="shared" si="45"/>
        <v>5.6975542956172126E-3</v>
      </c>
      <c r="P187">
        <f t="shared" si="36"/>
        <v>0.71927850785910985</v>
      </c>
      <c r="Q187">
        <v>-7.4005100000000004E-2</v>
      </c>
      <c r="R187">
        <f t="shared" si="46"/>
        <v>3.05816E-2</v>
      </c>
      <c r="S187">
        <f t="shared" si="47"/>
        <v>-2.4884045704382789E-2</v>
      </c>
      <c r="T187">
        <v>-1.6605399999999999E-2</v>
      </c>
      <c r="U187">
        <f t="shared" si="48"/>
        <v>7.9046325000000001E-2</v>
      </c>
      <c r="V187">
        <f t="shared" si="49"/>
        <v>-7.3348770704382782E-2</v>
      </c>
      <c r="W187">
        <f t="shared" si="50"/>
        <v>5.42908E-2</v>
      </c>
      <c r="X187">
        <f t="shared" si="51"/>
        <v>-2.4884045704382789E-2</v>
      </c>
      <c r="Y187">
        <f t="shared" si="52"/>
        <v>2.2302954295617211E-2</v>
      </c>
      <c r="AK187">
        <v>-1.6605399999999999E-2</v>
      </c>
      <c r="AL187">
        <v>5.42908E-2</v>
      </c>
    </row>
    <row r="188" spans="1:38" x14ac:dyDescent="0.25">
      <c r="A188">
        <f t="shared" si="53"/>
        <v>171</v>
      </c>
      <c r="B188">
        <f t="shared" si="37"/>
        <v>8.5500000000000007E-2</v>
      </c>
      <c r="C188">
        <v>-0.61599999999999999</v>
      </c>
      <c r="D188">
        <v>-9.8740629999999996E-2</v>
      </c>
      <c r="E188">
        <v>4</v>
      </c>
      <c r="F188">
        <v>1964</v>
      </c>
      <c r="H188">
        <f t="shared" si="38"/>
        <v>-0.45934062999999997</v>
      </c>
      <c r="I188">
        <f t="shared" si="39"/>
        <v>-0.51</v>
      </c>
      <c r="J188">
        <f t="shared" si="40"/>
        <v>-5.7726589719272721E-3</v>
      </c>
      <c r="K188">
        <f t="shared" si="41"/>
        <v>-6.4093090909090903E-3</v>
      </c>
      <c r="L188">
        <f t="shared" si="42"/>
        <v>1.0745018181818181E-3</v>
      </c>
      <c r="M188">
        <f t="shared" si="43"/>
        <v>0.24852290745728994</v>
      </c>
      <c r="N188">
        <f t="shared" si="44"/>
        <v>3.1232551569905231E-3</v>
      </c>
      <c r="O188">
        <f t="shared" si="45"/>
        <v>-1.0682170742391492E-2</v>
      </c>
      <c r="P188">
        <f t="shared" si="36"/>
        <v>0.70786353745728992</v>
      </c>
      <c r="Q188">
        <v>-0.109846</v>
      </c>
      <c r="R188">
        <f t="shared" si="46"/>
        <v>-8.5659000000000013E-3</v>
      </c>
      <c r="S188">
        <f t="shared" si="47"/>
        <v>-2.1162707423914903E-3</v>
      </c>
      <c r="T188">
        <v>-6.3015000000000002E-2</v>
      </c>
      <c r="U188">
        <f t="shared" si="48"/>
        <v>4.9758024999999997E-2</v>
      </c>
      <c r="V188">
        <f t="shared" si="49"/>
        <v>-6.0440195742391491E-2</v>
      </c>
      <c r="W188">
        <f t="shared" si="50"/>
        <v>5.1940899999999998E-2</v>
      </c>
      <c r="X188">
        <f t="shared" si="51"/>
        <v>-2.1162707423914903E-3</v>
      </c>
      <c r="Y188">
        <f t="shared" si="52"/>
        <v>5.2332829257608508E-2</v>
      </c>
      <c r="AK188">
        <v>-6.3015000000000002E-2</v>
      </c>
      <c r="AL188">
        <v>5.1940899999999998E-2</v>
      </c>
    </row>
    <row r="189" spans="1:38" x14ac:dyDescent="0.25">
      <c r="A189">
        <f t="shared" si="53"/>
        <v>172</v>
      </c>
      <c r="B189">
        <f t="shared" si="37"/>
        <v>8.6000000000000007E-2</v>
      </c>
      <c r="C189">
        <v>-1.2749999999999999</v>
      </c>
      <c r="D189">
        <v>-0.12771773333333333</v>
      </c>
      <c r="E189">
        <v>5</v>
      </c>
      <c r="F189">
        <v>1964</v>
      </c>
      <c r="H189">
        <f t="shared" si="38"/>
        <v>-0.40161773333333328</v>
      </c>
      <c r="I189">
        <f t="shared" si="39"/>
        <v>-0.43840000000000007</v>
      </c>
      <c r="J189">
        <f t="shared" si="40"/>
        <v>-5.0472395869090901E-3</v>
      </c>
      <c r="K189">
        <f t="shared" si="41"/>
        <v>-5.5094923636363645E-3</v>
      </c>
      <c r="L189">
        <f t="shared" si="42"/>
        <v>1.0807854545454548E-3</v>
      </c>
      <c r="M189">
        <f t="shared" si="43"/>
        <v>0.20102170484706469</v>
      </c>
      <c r="N189">
        <f t="shared" si="44"/>
        <v>2.5262945889143839E-3</v>
      </c>
      <c r="O189">
        <f t="shared" si="45"/>
        <v>-2.4845982736396786E-2</v>
      </c>
      <c r="P189">
        <f t="shared" si="36"/>
        <v>0.602639438180398</v>
      </c>
      <c r="Q189">
        <v>-0.13814399999999999</v>
      </c>
      <c r="R189">
        <f t="shared" si="46"/>
        <v>-2.7857275000000001E-2</v>
      </c>
      <c r="S189">
        <f t="shared" si="47"/>
        <v>3.0112922636032144E-3</v>
      </c>
      <c r="T189">
        <v>-5.9278499999999998E-2</v>
      </c>
      <c r="U189">
        <f t="shared" si="48"/>
        <v>3.8650575000000006E-2</v>
      </c>
      <c r="V189">
        <f t="shared" si="49"/>
        <v>-6.3496557736396786E-2</v>
      </c>
      <c r="W189">
        <f t="shared" si="50"/>
        <v>4.2144800000000003E-2</v>
      </c>
      <c r="X189">
        <f t="shared" si="51"/>
        <v>3.0112922636032144E-3</v>
      </c>
      <c r="Y189">
        <f t="shared" si="52"/>
        <v>3.4432517263603211E-2</v>
      </c>
      <c r="AK189">
        <v>-5.9278499999999998E-2</v>
      </c>
      <c r="AL189">
        <v>4.2144800000000003E-2</v>
      </c>
    </row>
    <row r="190" spans="1:38" x14ac:dyDescent="0.25">
      <c r="A190">
        <f t="shared" si="53"/>
        <v>173</v>
      </c>
      <c r="B190">
        <f t="shared" si="37"/>
        <v>8.6500000000000007E-2</v>
      </c>
      <c r="C190">
        <v>-1.0960000000000001</v>
      </c>
      <c r="D190">
        <v>-0.15669483666666667</v>
      </c>
      <c r="E190">
        <v>6</v>
      </c>
      <c r="F190">
        <v>1964</v>
      </c>
      <c r="H190">
        <f t="shared" si="38"/>
        <v>-0.31449483666666667</v>
      </c>
      <c r="I190">
        <f t="shared" si="39"/>
        <v>-0.56440000000000001</v>
      </c>
      <c r="J190">
        <f t="shared" si="40"/>
        <v>-3.9523423837090907E-3</v>
      </c>
      <c r="K190">
        <f t="shared" si="41"/>
        <v>-7.0929687272727271E-3</v>
      </c>
      <c r="L190">
        <f t="shared" si="42"/>
        <v>1.087069090909091E-3</v>
      </c>
      <c r="M190">
        <f t="shared" si="43"/>
        <v>0.15994665006444933</v>
      </c>
      <c r="N190">
        <f t="shared" si="44"/>
        <v>2.0100931731735884E-3</v>
      </c>
      <c r="O190">
        <f t="shared" si="45"/>
        <v>-3.8988456111461282E-2</v>
      </c>
      <c r="P190">
        <f t="shared" si="36"/>
        <v>0.47444148673111597</v>
      </c>
      <c r="Q190">
        <v>-0.109434</v>
      </c>
      <c r="R190">
        <f t="shared" si="46"/>
        <v>-4.1477249999999979E-2</v>
      </c>
      <c r="S190">
        <f t="shared" si="47"/>
        <v>2.488793888538697E-3</v>
      </c>
      <c r="T190">
        <v>-2.6498799999999999E-2</v>
      </c>
      <c r="U190">
        <f t="shared" si="48"/>
        <v>2.7928425000000007E-2</v>
      </c>
      <c r="V190">
        <f t="shared" si="49"/>
        <v>-6.6916881111461296E-2</v>
      </c>
      <c r="W190">
        <f t="shared" si="50"/>
        <v>3.9520300000000001E-2</v>
      </c>
      <c r="X190">
        <f t="shared" si="51"/>
        <v>2.488793888538697E-3</v>
      </c>
      <c r="Y190">
        <f t="shared" si="52"/>
        <v>-1.2489656111461283E-2</v>
      </c>
      <c r="AK190">
        <v>-2.6498799999999999E-2</v>
      </c>
      <c r="AL190">
        <v>3.9520300000000001E-2</v>
      </c>
    </row>
    <row r="191" spans="1:38" x14ac:dyDescent="0.25">
      <c r="A191">
        <f t="shared" si="53"/>
        <v>174</v>
      </c>
      <c r="B191">
        <f t="shared" si="37"/>
        <v>8.7000000000000008E-2</v>
      </c>
      <c r="C191">
        <v>-1.411</v>
      </c>
      <c r="D191">
        <v>-0.18567194000000001</v>
      </c>
      <c r="E191">
        <v>7</v>
      </c>
      <c r="F191">
        <v>1964</v>
      </c>
      <c r="H191">
        <f t="shared" si="38"/>
        <v>-0.28287193999999999</v>
      </c>
      <c r="I191">
        <f t="shared" si="39"/>
        <v>-0.60000000000000009</v>
      </c>
      <c r="J191">
        <f t="shared" si="40"/>
        <v>-3.5549288168727267E-3</v>
      </c>
      <c r="K191">
        <f t="shared" si="41"/>
        <v>-7.5403636363636376E-3</v>
      </c>
      <c r="L191">
        <f t="shared" si="42"/>
        <v>1.0933527272727272E-3</v>
      </c>
      <c r="M191">
        <f t="shared" si="43"/>
        <v>0.11893347727676228</v>
      </c>
      <c r="N191">
        <f t="shared" si="44"/>
        <v>1.4946694453399649E-3</v>
      </c>
      <c r="O191">
        <f t="shared" si="45"/>
        <v>-5.2671770737310337E-2</v>
      </c>
      <c r="P191">
        <f t="shared" si="36"/>
        <v>0.40180541727676228</v>
      </c>
      <c r="Q191">
        <v>-0.12848499999999999</v>
      </c>
      <c r="R191">
        <f t="shared" si="46"/>
        <v>-4.9628249999999999E-2</v>
      </c>
      <c r="S191">
        <f t="shared" si="47"/>
        <v>-3.0435207373103387E-3</v>
      </c>
      <c r="T191">
        <v>-5.9493999999999998E-2</v>
      </c>
      <c r="U191">
        <f t="shared" si="48"/>
        <v>1.4779675000000006E-2</v>
      </c>
      <c r="V191">
        <f t="shared" si="49"/>
        <v>-6.745144573731035E-2</v>
      </c>
      <c r="W191">
        <f t="shared" si="50"/>
        <v>4.4006299999999998E-2</v>
      </c>
      <c r="X191">
        <f t="shared" si="51"/>
        <v>-3.0435207373103387E-3</v>
      </c>
      <c r="Y191">
        <f t="shared" si="52"/>
        <v>6.8222292626896608E-3</v>
      </c>
      <c r="AK191">
        <v>-5.9493999999999998E-2</v>
      </c>
      <c r="AL191">
        <v>4.4006299999999998E-2</v>
      </c>
    </row>
    <row r="192" spans="1:38" x14ac:dyDescent="0.25">
      <c r="A192">
        <f t="shared" si="53"/>
        <v>175</v>
      </c>
      <c r="B192">
        <f t="shared" si="37"/>
        <v>8.7500000000000008E-2</v>
      </c>
      <c r="C192">
        <v>-1.5</v>
      </c>
      <c r="D192">
        <v>-0.15664302166666666</v>
      </c>
      <c r="E192">
        <v>8</v>
      </c>
      <c r="F192">
        <v>1964</v>
      </c>
      <c r="H192">
        <f t="shared" si="38"/>
        <v>-0.23284302166666665</v>
      </c>
      <c r="I192">
        <f t="shared" si="39"/>
        <v>-0.51639999999999997</v>
      </c>
      <c r="J192">
        <f t="shared" si="40"/>
        <v>-2.9262017559272724E-3</v>
      </c>
      <c r="K192">
        <f t="shared" si="41"/>
        <v>-6.489739636363635E-3</v>
      </c>
      <c r="L192">
        <f t="shared" si="42"/>
        <v>1.0996363636363636E-3</v>
      </c>
      <c r="M192">
        <f t="shared" si="43"/>
        <v>7.9251864861800025E-2</v>
      </c>
      <c r="N192">
        <f t="shared" si="44"/>
        <v>9.9597979986320315E-4</v>
      </c>
      <c r="O192">
        <f t="shared" si="45"/>
        <v>-6.4183328293100805E-2</v>
      </c>
      <c r="P192">
        <f t="shared" si="36"/>
        <v>0.31209488652846668</v>
      </c>
      <c r="Q192">
        <v>-0.14244999999999999</v>
      </c>
      <c r="R192">
        <f t="shared" si="46"/>
        <v>-5.4336999999999983E-2</v>
      </c>
      <c r="S192">
        <f t="shared" si="47"/>
        <v>-9.8463282931008228E-3</v>
      </c>
      <c r="T192">
        <v>-0.11561</v>
      </c>
      <c r="U192">
        <f t="shared" si="48"/>
        <v>-1.2701999999999991E-3</v>
      </c>
      <c r="V192">
        <f t="shared" si="49"/>
        <v>-6.2913128293100806E-2</v>
      </c>
      <c r="W192">
        <f t="shared" si="50"/>
        <v>4.02222E-2</v>
      </c>
      <c r="X192">
        <f t="shared" si="51"/>
        <v>-9.8463282931008228E-3</v>
      </c>
      <c r="Y192">
        <f t="shared" si="52"/>
        <v>5.1426671706899199E-2</v>
      </c>
      <c r="AK192">
        <v>-0.11561</v>
      </c>
      <c r="AL192">
        <v>4.02222E-2</v>
      </c>
    </row>
    <row r="193" spans="1:38" x14ac:dyDescent="0.25">
      <c r="A193">
        <f t="shared" si="53"/>
        <v>176</v>
      </c>
      <c r="B193">
        <f t="shared" si="37"/>
        <v>8.7999999999999995E-2</v>
      </c>
      <c r="C193">
        <v>-1.2909999999999999</v>
      </c>
      <c r="D193">
        <v>-0.12761410333333334</v>
      </c>
      <c r="E193">
        <v>9</v>
      </c>
      <c r="F193">
        <v>1964</v>
      </c>
      <c r="H193">
        <f t="shared" si="38"/>
        <v>-9.7014103333333351E-2</v>
      </c>
      <c r="I193">
        <f t="shared" si="39"/>
        <v>-0.48360000000000003</v>
      </c>
      <c r="J193">
        <f t="shared" si="40"/>
        <v>-1.2192026949818184E-3</v>
      </c>
      <c r="K193">
        <f t="shared" si="41"/>
        <v>-6.0775330909090906E-3</v>
      </c>
      <c r="L193">
        <f t="shared" si="42"/>
        <v>1.1059199999999998E-3</v>
      </c>
      <c r="M193">
        <f t="shared" si="43"/>
        <v>4.5868347950007667E-2</v>
      </c>
      <c r="N193">
        <f t="shared" si="44"/>
        <v>5.7644003823718729E-4</v>
      </c>
      <c r="O193">
        <f t="shared" si="45"/>
        <v>-7.3162424117228911E-2</v>
      </c>
      <c r="P193">
        <f t="shared" si="36"/>
        <v>0.14288245128334101</v>
      </c>
      <c r="Q193">
        <v>-0.15697900000000001</v>
      </c>
      <c r="R193">
        <f t="shared" si="46"/>
        <v>-7.4629750000000009E-2</v>
      </c>
      <c r="S193">
        <f t="shared" si="47"/>
        <v>1.4673258827710978E-3</v>
      </c>
      <c r="T193">
        <v>-0.123478</v>
      </c>
      <c r="U193">
        <f t="shared" si="48"/>
        <v>-2.5950750000000009E-2</v>
      </c>
      <c r="V193">
        <f t="shared" si="49"/>
        <v>-4.7211674117228902E-2</v>
      </c>
      <c r="W193">
        <f t="shared" si="50"/>
        <v>4.2877199999999997E-2</v>
      </c>
      <c r="X193">
        <f t="shared" si="51"/>
        <v>1.4673258827710978E-3</v>
      </c>
      <c r="Y193">
        <f t="shared" si="52"/>
        <v>5.0315575882771094E-2</v>
      </c>
      <c r="AK193">
        <v>-0.123478</v>
      </c>
      <c r="AL193">
        <v>4.2877199999999997E-2</v>
      </c>
    </row>
    <row r="194" spans="1:38" x14ac:dyDescent="0.25">
      <c r="A194">
        <f t="shared" si="53"/>
        <v>177</v>
      </c>
      <c r="B194">
        <f t="shared" si="37"/>
        <v>8.8499999999999995E-2</v>
      </c>
      <c r="C194">
        <v>-1.2090000000000001</v>
      </c>
      <c r="D194">
        <v>-9.8585185000000006E-2</v>
      </c>
      <c r="E194">
        <v>10</v>
      </c>
      <c r="F194">
        <v>1964</v>
      </c>
      <c r="H194">
        <f t="shared" si="38"/>
        <v>5.7714814999999989E-2</v>
      </c>
      <c r="I194">
        <f t="shared" si="39"/>
        <v>-0.48080000000000001</v>
      </c>
      <c r="J194">
        <f t="shared" si="40"/>
        <v>7.2531782050909064E-4</v>
      </c>
      <c r="K194">
        <f t="shared" si="41"/>
        <v>-6.0423447272727271E-3</v>
      </c>
      <c r="L194">
        <f t="shared" si="42"/>
        <v>1.1122036363636365E-3</v>
      </c>
      <c r="M194">
        <f t="shared" si="43"/>
        <v>1.9828970060036161E-2</v>
      </c>
      <c r="N194">
        <f t="shared" si="44"/>
        <v>2.4919607464539986E-4</v>
      </c>
      <c r="O194">
        <f t="shared" si="45"/>
        <v>-7.9840850735001578E-2</v>
      </c>
      <c r="P194">
        <f t="shared" si="36"/>
        <v>-3.7885844939963831E-2</v>
      </c>
      <c r="Q194">
        <v>-0.190605</v>
      </c>
      <c r="R194">
        <f t="shared" si="46"/>
        <v>-0.10529649999999997</v>
      </c>
      <c r="S194">
        <f t="shared" si="47"/>
        <v>2.5455649264998395E-2</v>
      </c>
      <c r="T194">
        <v>-0.125221</v>
      </c>
      <c r="U194">
        <f t="shared" si="48"/>
        <v>-5.1601250000000001E-2</v>
      </c>
      <c r="V194">
        <f t="shared" si="49"/>
        <v>-2.8239600735001577E-2</v>
      </c>
      <c r="W194">
        <f t="shared" si="50"/>
        <v>4.2968800000000001E-2</v>
      </c>
      <c r="X194">
        <f t="shared" si="51"/>
        <v>2.5455649264998395E-2</v>
      </c>
      <c r="Y194">
        <f t="shared" si="52"/>
        <v>4.5380149264998421E-2</v>
      </c>
      <c r="AK194">
        <v>-0.125221</v>
      </c>
      <c r="AL194">
        <v>4.2968800000000001E-2</v>
      </c>
    </row>
    <row r="195" spans="1:38" x14ac:dyDescent="0.25">
      <c r="A195">
        <f t="shared" si="53"/>
        <v>178</v>
      </c>
      <c r="B195">
        <f t="shared" si="37"/>
        <v>8.8999999999999996E-2</v>
      </c>
      <c r="C195">
        <v>-1.202</v>
      </c>
      <c r="D195">
        <v>-6.9556266666666672E-2</v>
      </c>
      <c r="E195">
        <v>11</v>
      </c>
      <c r="F195">
        <v>1964</v>
      </c>
      <c r="H195">
        <f t="shared" si="38"/>
        <v>0.21364373333333328</v>
      </c>
      <c r="I195">
        <f t="shared" si="39"/>
        <v>-0.36520000000000002</v>
      </c>
      <c r="J195">
        <f t="shared" si="40"/>
        <v>2.6849190632727265E-3</v>
      </c>
      <c r="K195">
        <f t="shared" si="41"/>
        <v>-4.5895680000000005E-3</v>
      </c>
      <c r="L195">
        <f t="shared" si="42"/>
        <v>1.1184872727272727E-3</v>
      </c>
      <c r="M195">
        <f t="shared" si="43"/>
        <v>4.6153286849542755E-4</v>
      </c>
      <c r="N195">
        <f t="shared" si="44"/>
        <v>5.8002094309825367E-6</v>
      </c>
      <c r="O195">
        <f t="shared" si="45"/>
        <v>-8.2869787153887112E-2</v>
      </c>
      <c r="P195">
        <f t="shared" si="36"/>
        <v>-0.21318220046483785</v>
      </c>
      <c r="Q195">
        <v>-0.25115199999999999</v>
      </c>
      <c r="R195">
        <f t="shared" si="46"/>
        <v>-0.13748074999999998</v>
      </c>
      <c r="S195">
        <f t="shared" si="47"/>
        <v>5.4610962846112873E-2</v>
      </c>
      <c r="T195">
        <v>-0.16209599999999999</v>
      </c>
      <c r="U195">
        <f t="shared" si="48"/>
        <v>-7.1039499999999992E-2</v>
      </c>
      <c r="V195">
        <f t="shared" si="49"/>
        <v>-1.183028715388712E-2</v>
      </c>
      <c r="W195">
        <f t="shared" si="50"/>
        <v>5.1727299999999997E-2</v>
      </c>
      <c r="X195">
        <f t="shared" si="51"/>
        <v>5.4610962846112873E-2</v>
      </c>
      <c r="Y195">
        <f t="shared" si="52"/>
        <v>7.9226212846112878E-2</v>
      </c>
      <c r="AK195">
        <v>-0.16209599999999999</v>
      </c>
      <c r="AL195">
        <v>5.1727299999999997E-2</v>
      </c>
    </row>
    <row r="196" spans="1:38" x14ac:dyDescent="0.25">
      <c r="A196">
        <f t="shared" si="53"/>
        <v>179</v>
      </c>
      <c r="B196">
        <f t="shared" si="37"/>
        <v>8.9499999999999996E-2</v>
      </c>
      <c r="C196">
        <v>-0.91300000000000003</v>
      </c>
      <c r="D196">
        <v>-4.0527348333333345E-2</v>
      </c>
      <c r="E196">
        <v>12</v>
      </c>
      <c r="F196">
        <v>1964</v>
      </c>
      <c r="H196">
        <f t="shared" si="38"/>
        <v>0.37677265166666668</v>
      </c>
      <c r="I196">
        <f t="shared" si="39"/>
        <v>-0.21040000000000003</v>
      </c>
      <c r="J196">
        <f t="shared" si="40"/>
        <v>4.7350046696727271E-3</v>
      </c>
      <c r="K196">
        <f t="shared" si="41"/>
        <v>-2.6441541818181822E-3</v>
      </c>
      <c r="L196">
        <f t="shared" si="42"/>
        <v>1.1247709090909089E-3</v>
      </c>
      <c r="M196">
        <f t="shared" si="43"/>
        <v>-8.3223827462726181E-3</v>
      </c>
      <c r="N196">
        <f t="shared" si="44"/>
        <v>-1.0458965371315698E-4</v>
      </c>
      <c r="O196">
        <f t="shared" si="45"/>
        <v>-8.1799117921410328E-2</v>
      </c>
      <c r="P196">
        <f t="shared" si="36"/>
        <v>-0.3850950344129393</v>
      </c>
      <c r="Q196">
        <v>-0.27118700000000001</v>
      </c>
      <c r="R196">
        <f t="shared" si="46"/>
        <v>-0.1465745</v>
      </c>
      <c r="S196">
        <f t="shared" si="47"/>
        <v>6.4775382078589669E-2</v>
      </c>
      <c r="T196">
        <v>-0.19336300000000001</v>
      </c>
      <c r="U196">
        <f t="shared" si="48"/>
        <v>-6.8451250000000005E-2</v>
      </c>
      <c r="V196">
        <f t="shared" si="49"/>
        <v>-1.3347867921410322E-2</v>
      </c>
      <c r="W196">
        <f t="shared" si="50"/>
        <v>7.4035599999999993E-2</v>
      </c>
      <c r="X196">
        <f t="shared" si="51"/>
        <v>6.4775382078589669E-2</v>
      </c>
      <c r="Y196">
        <f t="shared" si="52"/>
        <v>0.11156388207858968</v>
      </c>
      <c r="AK196">
        <v>-0.19336300000000001</v>
      </c>
      <c r="AL196">
        <v>7.4035599999999993E-2</v>
      </c>
    </row>
    <row r="197" spans="1:38" x14ac:dyDescent="0.25">
      <c r="A197">
        <f t="shared" si="53"/>
        <v>180</v>
      </c>
      <c r="B197">
        <f t="shared" si="37"/>
        <v>0.09</v>
      </c>
      <c r="C197">
        <v>-0.52600000000000002</v>
      </c>
      <c r="D197">
        <v>-1.1498430000000004E-2</v>
      </c>
      <c r="E197">
        <v>1</v>
      </c>
      <c r="F197">
        <v>1965</v>
      </c>
      <c r="H197">
        <f t="shared" si="38"/>
        <v>0.43160156999999999</v>
      </c>
      <c r="I197">
        <f t="shared" si="39"/>
        <v>-0.12960000000000002</v>
      </c>
      <c r="J197">
        <f t="shared" si="40"/>
        <v>5.4240546397090906E-3</v>
      </c>
      <c r="K197">
        <f t="shared" si="41"/>
        <v>-1.6287185454545456E-3</v>
      </c>
      <c r="L197">
        <f t="shared" si="42"/>
        <v>1.1310545454545455E-3</v>
      </c>
      <c r="M197">
        <f t="shared" si="43"/>
        <v>-5.2174419720899447E-3</v>
      </c>
      <c r="N197">
        <f t="shared" si="44"/>
        <v>-6.5569016201973989E-5</v>
      </c>
      <c r="O197">
        <f t="shared" si="45"/>
        <v>-7.906926735640836E-2</v>
      </c>
      <c r="P197">
        <f t="shared" si="36"/>
        <v>-0.43681901197208994</v>
      </c>
      <c r="Q197">
        <v>-0.193354</v>
      </c>
      <c r="R197">
        <f t="shared" si="46"/>
        <v>-0.13550525000000002</v>
      </c>
      <c r="S197">
        <f t="shared" si="47"/>
        <v>5.6435982643591662E-2</v>
      </c>
      <c r="T197">
        <v>-0.113125</v>
      </c>
      <c r="U197">
        <f t="shared" si="48"/>
        <v>-5.8607974999999993E-2</v>
      </c>
      <c r="V197">
        <f t="shared" si="49"/>
        <v>-2.0461292356408367E-2</v>
      </c>
      <c r="W197">
        <f t="shared" si="50"/>
        <v>8.0078099999999999E-2</v>
      </c>
      <c r="X197">
        <f t="shared" si="51"/>
        <v>5.6435982643591662E-2</v>
      </c>
      <c r="Y197">
        <f t="shared" si="52"/>
        <v>3.4055732643591644E-2</v>
      </c>
      <c r="AK197">
        <v>-0.113125</v>
      </c>
      <c r="AL197">
        <v>8.0078099999999999E-2</v>
      </c>
    </row>
    <row r="198" spans="1:38" x14ac:dyDescent="0.25">
      <c r="A198">
        <f t="shared" si="53"/>
        <v>181</v>
      </c>
      <c r="B198">
        <f t="shared" si="37"/>
        <v>9.0499999999999997E-2</v>
      </c>
      <c r="C198">
        <v>-0.32400000000000001</v>
      </c>
      <c r="D198">
        <v>1.7530488333333327E-2</v>
      </c>
      <c r="E198">
        <v>2</v>
      </c>
      <c r="F198">
        <v>1965</v>
      </c>
      <c r="H198">
        <f t="shared" si="38"/>
        <v>0.4390304883333333</v>
      </c>
      <c r="I198">
        <f t="shared" si="39"/>
        <v>-0.10160000000000001</v>
      </c>
      <c r="J198">
        <f t="shared" si="40"/>
        <v>5.5174158824727263E-3</v>
      </c>
      <c r="K198">
        <f t="shared" si="41"/>
        <v>-1.2768349090909092E-3</v>
      </c>
      <c r="L198">
        <f t="shared" si="42"/>
        <v>1.1373381818181817E-3</v>
      </c>
      <c r="M198">
        <f t="shared" si="43"/>
        <v>2.6991246664157613E-3</v>
      </c>
      <c r="N198">
        <f t="shared" si="44"/>
        <v>3.3920635807755891E-5</v>
      </c>
      <c r="O198">
        <f t="shared" si="45"/>
        <v>-7.599994520065248E-2</v>
      </c>
      <c r="P198">
        <f t="shared" si="36"/>
        <v>-0.43633136366691755</v>
      </c>
      <c r="Q198">
        <v>-0.14632800000000001</v>
      </c>
      <c r="R198">
        <f t="shared" si="46"/>
        <v>-0.11207350000000001</v>
      </c>
      <c r="S198">
        <f t="shared" si="47"/>
        <v>3.6073554799347526E-2</v>
      </c>
      <c r="T198">
        <v>-8.5847900000000005E-2</v>
      </c>
      <c r="U198">
        <f t="shared" si="48"/>
        <v>-4.1695049999999984E-2</v>
      </c>
      <c r="V198">
        <f t="shared" si="49"/>
        <v>-3.4304895200652497E-2</v>
      </c>
      <c r="W198">
        <f t="shared" si="50"/>
        <v>7.3913599999999996E-2</v>
      </c>
      <c r="X198">
        <f t="shared" si="51"/>
        <v>3.6073554799347526E-2</v>
      </c>
      <c r="Y198">
        <f t="shared" si="52"/>
        <v>9.8479547993475247E-3</v>
      </c>
      <c r="AK198">
        <v>-8.5847900000000005E-2</v>
      </c>
      <c r="AL198">
        <v>7.3913599999999996E-2</v>
      </c>
    </row>
    <row r="199" spans="1:38" x14ac:dyDescent="0.25">
      <c r="A199">
        <f t="shared" si="53"/>
        <v>182</v>
      </c>
      <c r="B199">
        <f t="shared" si="37"/>
        <v>9.0999999999999998E-2</v>
      </c>
      <c r="C199">
        <v>-0.254</v>
      </c>
      <c r="D199">
        <v>4.6559406666666664E-2</v>
      </c>
      <c r="E199">
        <v>3</v>
      </c>
      <c r="F199">
        <v>1965</v>
      </c>
      <c r="H199">
        <f t="shared" si="38"/>
        <v>0.41255940666666668</v>
      </c>
      <c r="I199">
        <f t="shared" si="39"/>
        <v>4.0800000000000003E-2</v>
      </c>
      <c r="J199">
        <f t="shared" si="40"/>
        <v>5.1847465797818185E-3</v>
      </c>
      <c r="K199">
        <f t="shared" si="41"/>
        <v>5.1274472727272727E-4</v>
      </c>
      <c r="L199">
        <f t="shared" si="42"/>
        <v>1.1436218181818181E-3</v>
      </c>
      <c r="M199">
        <f t="shared" si="43"/>
        <v>1.1600158918107813E-2</v>
      </c>
      <c r="N199">
        <f t="shared" si="44"/>
        <v>1.4578236080356582E-4</v>
      </c>
      <c r="O199">
        <f t="shared" si="45"/>
        <v>-7.1591858072583309E-2</v>
      </c>
      <c r="P199">
        <f t="shared" si="36"/>
        <v>-0.40095924774855884</v>
      </c>
      <c r="Q199">
        <v>-0.15742500000000001</v>
      </c>
      <c r="R199">
        <f t="shared" si="46"/>
        <v>-7.6361250000000006E-2</v>
      </c>
      <c r="S199">
        <f t="shared" si="47"/>
        <v>4.7693919274166968E-3</v>
      </c>
      <c r="T199">
        <v>-9.4444299999999995E-2</v>
      </c>
      <c r="U199">
        <f t="shared" si="48"/>
        <v>-1.2690524999999994E-2</v>
      </c>
      <c r="V199">
        <f t="shared" si="49"/>
        <v>-5.8901333072583315E-2</v>
      </c>
      <c r="W199">
        <f t="shared" si="50"/>
        <v>7.5683600000000004E-2</v>
      </c>
      <c r="X199">
        <f t="shared" si="51"/>
        <v>4.7693919274166968E-3</v>
      </c>
      <c r="Y199">
        <f t="shared" si="52"/>
        <v>2.2852441927416686E-2</v>
      </c>
      <c r="AK199">
        <v>-9.4444299999999995E-2</v>
      </c>
      <c r="AL199">
        <v>7.5683600000000004E-2</v>
      </c>
    </row>
    <row r="200" spans="1:38" x14ac:dyDescent="0.25">
      <c r="A200">
        <f t="shared" si="53"/>
        <v>183</v>
      </c>
      <c r="B200">
        <f t="shared" si="37"/>
        <v>9.1499999999999998E-2</v>
      </c>
      <c r="C200">
        <v>0.10199999999999999</v>
      </c>
      <c r="D200">
        <v>7.5588324999999998E-2</v>
      </c>
      <c r="E200">
        <v>4</v>
      </c>
      <c r="F200">
        <v>1965</v>
      </c>
      <c r="H200">
        <f t="shared" si="38"/>
        <v>0.48568832499999998</v>
      </c>
      <c r="I200">
        <f t="shared" si="39"/>
        <v>0.20840000000000003</v>
      </c>
      <c r="J200">
        <f t="shared" si="40"/>
        <v>6.1037776407272728E-3</v>
      </c>
      <c r="K200">
        <f t="shared" si="41"/>
        <v>2.6190196363636365E-3</v>
      </c>
      <c r="L200">
        <f t="shared" si="42"/>
        <v>1.1499054545454543E-3</v>
      </c>
      <c r="M200">
        <f t="shared" si="43"/>
        <v>2.438361158950841E-2</v>
      </c>
      <c r="N200">
        <f t="shared" si="44"/>
        <v>3.0643549692124019E-4</v>
      </c>
      <c r="O200">
        <f t="shared" si="45"/>
        <v>-6.4325401746959082E-2</v>
      </c>
      <c r="P200">
        <f t="shared" si="36"/>
        <v>-0.46130471341049156</v>
      </c>
      <c r="Q200">
        <v>-0.12833800000000001</v>
      </c>
      <c r="R200">
        <f t="shared" si="46"/>
        <v>-6.2620999999999996E-2</v>
      </c>
      <c r="S200">
        <f t="shared" si="47"/>
        <v>-1.7044017469590861E-3</v>
      </c>
      <c r="T200">
        <v>-7.7344899999999994E-2</v>
      </c>
      <c r="U200">
        <f t="shared" si="48"/>
        <v>-2.164250000000062E-4</v>
      </c>
      <c r="V200">
        <f t="shared" si="49"/>
        <v>-6.4108976746959076E-2</v>
      </c>
      <c r="W200">
        <f t="shared" si="50"/>
        <v>8.4930400000000003E-2</v>
      </c>
      <c r="X200">
        <f t="shared" si="51"/>
        <v>-1.7044017469590861E-3</v>
      </c>
      <c r="Y200">
        <f t="shared" si="52"/>
        <v>1.3019498253040912E-2</v>
      </c>
      <c r="AK200">
        <v>-7.7344899999999994E-2</v>
      </c>
      <c r="AL200">
        <v>8.4930400000000003E-2</v>
      </c>
    </row>
    <row r="201" spans="1:38" x14ac:dyDescent="0.25">
      <c r="A201">
        <f t="shared" si="53"/>
        <v>184</v>
      </c>
      <c r="B201">
        <f t="shared" si="37"/>
        <v>9.1999999999999998E-2</v>
      </c>
      <c r="C201">
        <v>0.52100000000000002</v>
      </c>
      <c r="D201">
        <v>0.10461724333333333</v>
      </c>
      <c r="E201">
        <v>5</v>
      </c>
      <c r="F201">
        <v>1965</v>
      </c>
      <c r="H201">
        <f t="shared" si="38"/>
        <v>0.4814172433333333</v>
      </c>
      <c r="I201">
        <f t="shared" si="39"/>
        <v>0.37759999999999999</v>
      </c>
      <c r="J201">
        <f t="shared" si="40"/>
        <v>6.0501017925818175E-3</v>
      </c>
      <c r="K201">
        <f t="shared" si="41"/>
        <v>4.7454021818181822E-3</v>
      </c>
      <c r="L201">
        <f t="shared" si="42"/>
        <v>1.1561890909090908E-3</v>
      </c>
      <c r="M201">
        <f t="shared" si="43"/>
        <v>4.5456334933818662E-2</v>
      </c>
      <c r="N201">
        <f t="shared" si="44"/>
        <v>5.7126215829555376E-4</v>
      </c>
      <c r="O201">
        <f t="shared" si="45"/>
        <v>-5.5257349021763727E-2</v>
      </c>
      <c r="P201">
        <f t="shared" si="36"/>
        <v>-0.43596090839951462</v>
      </c>
      <c r="Q201">
        <v>-0.13839299999999999</v>
      </c>
      <c r="R201">
        <f t="shared" si="46"/>
        <v>-3.677022499999999E-2</v>
      </c>
      <c r="S201">
        <f t="shared" si="47"/>
        <v>-1.8487124021763737E-2</v>
      </c>
      <c r="T201">
        <v>-6.3228599999999996E-2</v>
      </c>
      <c r="U201">
        <f t="shared" si="48"/>
        <v>1.2837950000000015E-2</v>
      </c>
      <c r="V201">
        <f t="shared" si="49"/>
        <v>-6.8095299021763742E-2</v>
      </c>
      <c r="W201">
        <f t="shared" si="50"/>
        <v>8.2641599999999996E-2</v>
      </c>
      <c r="X201">
        <f t="shared" si="51"/>
        <v>-1.8487124021763737E-2</v>
      </c>
      <c r="Y201">
        <f t="shared" si="52"/>
        <v>7.9712509782362689E-3</v>
      </c>
      <c r="AK201">
        <v>-6.3228599999999996E-2</v>
      </c>
      <c r="AL201">
        <v>8.2641599999999996E-2</v>
      </c>
    </row>
    <row r="202" spans="1:38" x14ac:dyDescent="0.25">
      <c r="A202">
        <f t="shared" si="53"/>
        <v>185</v>
      </c>
      <c r="B202">
        <f t="shared" si="37"/>
        <v>9.2499999999999999E-2</v>
      </c>
      <c r="C202">
        <v>0.94399999999999995</v>
      </c>
      <c r="D202">
        <v>0.13364616166666668</v>
      </c>
      <c r="E202">
        <v>6</v>
      </c>
      <c r="F202">
        <v>1965</v>
      </c>
      <c r="H202">
        <f t="shared" si="38"/>
        <v>0.52604616166666673</v>
      </c>
      <c r="I202">
        <f t="shared" si="39"/>
        <v>0.55640000000000001</v>
      </c>
      <c r="J202">
        <f t="shared" si="40"/>
        <v>6.6109655808000009E-3</v>
      </c>
      <c r="K202">
        <f t="shared" si="41"/>
        <v>6.9924305454545452E-3</v>
      </c>
      <c r="L202">
        <f t="shared" si="42"/>
        <v>1.1624727272727272E-3</v>
      </c>
      <c r="M202">
        <f t="shared" si="43"/>
        <v>7.1753687836885197E-2</v>
      </c>
      <c r="N202">
        <f t="shared" si="44"/>
        <v>9.0174816423372825E-4</v>
      </c>
      <c r="O202">
        <f t="shared" si="45"/>
        <v>-4.3718173787015639E-2</v>
      </c>
      <c r="P202">
        <f t="shared" si="36"/>
        <v>-0.45429247382978155</v>
      </c>
      <c r="Q202">
        <v>-4.2924900000000002E-2</v>
      </c>
      <c r="R202">
        <f t="shared" si="46"/>
        <v>-1.2832499999999997E-2</v>
      </c>
      <c r="S202">
        <f t="shared" si="47"/>
        <v>-3.0885673787015643E-2</v>
      </c>
      <c r="T202">
        <v>-3.3630399999999998E-2</v>
      </c>
      <c r="U202">
        <f t="shared" si="48"/>
        <v>2.5767875000000003E-2</v>
      </c>
      <c r="V202">
        <f t="shared" si="49"/>
        <v>-6.9486048787015642E-2</v>
      </c>
      <c r="W202">
        <f t="shared" si="50"/>
        <v>8.0505400000000005E-2</v>
      </c>
      <c r="X202">
        <f t="shared" si="51"/>
        <v>-3.0885673787015643E-2</v>
      </c>
      <c r="Y202">
        <f t="shared" si="52"/>
        <v>-1.0087773787015641E-2</v>
      </c>
      <c r="AK202">
        <v>-3.3630399999999998E-2</v>
      </c>
      <c r="AL202">
        <v>8.0505400000000005E-2</v>
      </c>
    </row>
    <row r="203" spans="1:38" x14ac:dyDescent="0.25">
      <c r="A203">
        <f t="shared" si="53"/>
        <v>186</v>
      </c>
      <c r="B203">
        <f t="shared" si="37"/>
        <v>9.2999999999999999E-2</v>
      </c>
      <c r="C203">
        <v>1.391</v>
      </c>
      <c r="D203">
        <v>0.16267508</v>
      </c>
      <c r="E203">
        <v>7</v>
      </c>
      <c r="F203">
        <v>1965</v>
      </c>
      <c r="H203">
        <f t="shared" si="38"/>
        <v>0.51757507999999997</v>
      </c>
      <c r="I203">
        <f t="shared" si="39"/>
        <v>0.5908000000000001</v>
      </c>
      <c r="J203">
        <f t="shared" si="40"/>
        <v>6.5045071871999991E-3</v>
      </c>
      <c r="K203">
        <f t="shared" si="41"/>
        <v>7.4247447272727286E-3</v>
      </c>
      <c r="L203">
        <f t="shared" si="42"/>
        <v>1.1687563636363636E-3</v>
      </c>
      <c r="M203">
        <f t="shared" si="43"/>
        <v>0.10521729601765464</v>
      </c>
      <c r="N203">
        <f t="shared" si="44"/>
        <v>1.3222944546800524E-3</v>
      </c>
      <c r="O203">
        <f t="shared" si="45"/>
        <v>-3.2279972690859332E-2</v>
      </c>
      <c r="P203">
        <f t="shared" si="36"/>
        <v>-0.41235778398234535</v>
      </c>
      <c r="Q203">
        <v>-6.1674100000000003E-2</v>
      </c>
      <c r="R203">
        <f t="shared" si="46"/>
        <v>2.1126922500000006E-2</v>
      </c>
      <c r="S203">
        <f t="shared" si="47"/>
        <v>-5.3406895190859338E-2</v>
      </c>
      <c r="T203">
        <v>-4.2724600000000001E-2</v>
      </c>
      <c r="U203">
        <f t="shared" si="48"/>
        <v>4.6608997499999999E-2</v>
      </c>
      <c r="V203">
        <f t="shared" si="49"/>
        <v>-7.8888970190859331E-2</v>
      </c>
      <c r="W203">
        <f t="shared" si="50"/>
        <v>6.9824200000000003E-2</v>
      </c>
      <c r="X203">
        <f t="shared" si="51"/>
        <v>-5.3406895190859338E-2</v>
      </c>
      <c r="Y203">
        <f t="shared" si="52"/>
        <v>1.0444627309140669E-2</v>
      </c>
      <c r="AK203">
        <v>-4.2724600000000001E-2</v>
      </c>
      <c r="AL203">
        <v>6.9824200000000003E-2</v>
      </c>
    </row>
    <row r="204" spans="1:38" x14ac:dyDescent="0.25">
      <c r="A204">
        <f t="shared" si="53"/>
        <v>187</v>
      </c>
      <c r="B204">
        <f t="shared" si="37"/>
        <v>9.35E-2</v>
      </c>
      <c r="C204">
        <v>1.4770000000000001</v>
      </c>
      <c r="D204">
        <v>0.19856417999999998</v>
      </c>
      <c r="E204">
        <v>8</v>
      </c>
      <c r="F204">
        <v>1965</v>
      </c>
      <c r="H204">
        <f t="shared" si="38"/>
        <v>0.40466417999999998</v>
      </c>
      <c r="I204">
        <f t="shared" si="39"/>
        <v>0.56200000000000006</v>
      </c>
      <c r="J204">
        <f t="shared" si="40"/>
        <v>5.0855251130181821E-3</v>
      </c>
      <c r="K204">
        <f t="shared" si="41"/>
        <v>7.0628072727272739E-3</v>
      </c>
      <c r="L204">
        <f t="shared" si="42"/>
        <v>1.17504E-3</v>
      </c>
      <c r="M204">
        <f t="shared" si="43"/>
        <v>0.13838807919650795</v>
      </c>
      <c r="N204">
        <f t="shared" si="44"/>
        <v>1.7391607334659325E-3</v>
      </c>
      <c r="O204">
        <f t="shared" si="45"/>
        <v>-2.304584103857981E-2</v>
      </c>
      <c r="P204">
        <f t="shared" si="36"/>
        <v>-0.26627610080349207</v>
      </c>
      <c r="Q204">
        <v>7.4996899999999998E-3</v>
      </c>
      <c r="R204">
        <f t="shared" si="46"/>
        <v>5.4500177500000004E-2</v>
      </c>
      <c r="S204">
        <f t="shared" si="47"/>
        <v>-7.7546018538579814E-2</v>
      </c>
      <c r="T204">
        <v>6.01959E-3</v>
      </c>
      <c r="U204">
        <f t="shared" si="48"/>
        <v>6.5867022499999997E-2</v>
      </c>
      <c r="V204">
        <f t="shared" si="49"/>
        <v>-8.8912863538579801E-2</v>
      </c>
      <c r="W204">
        <f t="shared" si="50"/>
        <v>8.1512500000000002E-2</v>
      </c>
      <c r="X204">
        <f t="shared" si="51"/>
        <v>-7.7546018538579814E-2</v>
      </c>
      <c r="Y204">
        <f t="shared" si="52"/>
        <v>-2.9065431038579809E-2</v>
      </c>
      <c r="AK204">
        <v>6.01959E-3</v>
      </c>
      <c r="AL204">
        <v>8.1512500000000002E-2</v>
      </c>
    </row>
    <row r="205" spans="1:38" x14ac:dyDescent="0.25">
      <c r="A205">
        <f t="shared" si="53"/>
        <v>188</v>
      </c>
      <c r="B205">
        <f t="shared" si="37"/>
        <v>9.4E-2</v>
      </c>
      <c r="C205">
        <v>1.405</v>
      </c>
      <c r="D205">
        <v>0.23445327999999999</v>
      </c>
      <c r="E205">
        <v>9</v>
      </c>
      <c r="F205">
        <v>1965</v>
      </c>
      <c r="H205">
        <f t="shared" si="38"/>
        <v>0.40095327999999997</v>
      </c>
      <c r="I205">
        <f t="shared" si="39"/>
        <v>0.48799999999999999</v>
      </c>
      <c r="J205">
        <f t="shared" si="40"/>
        <v>5.0388892206545445E-3</v>
      </c>
      <c r="K205">
        <f t="shared" si="41"/>
        <v>6.1328290909090895E-3</v>
      </c>
      <c r="L205">
        <f t="shared" si="42"/>
        <v>1.1813236363636362E-3</v>
      </c>
      <c r="M205">
        <f t="shared" si="43"/>
        <v>0.16516706098811854</v>
      </c>
      <c r="N205">
        <f t="shared" si="44"/>
        <v>2.0756995009997728E-3</v>
      </c>
      <c r="O205">
        <f t="shared" si="45"/>
        <v>-1.5131145864379587E-2</v>
      </c>
      <c r="P205">
        <f t="shared" si="36"/>
        <v>-0.23578621901188143</v>
      </c>
      <c r="Q205">
        <v>-4.89998E-3</v>
      </c>
      <c r="R205">
        <f t="shared" si="46"/>
        <v>5.4724777500000002E-2</v>
      </c>
      <c r="S205">
        <f t="shared" si="47"/>
        <v>-6.9855923364379596E-2</v>
      </c>
      <c r="T205">
        <v>1.38035E-2</v>
      </c>
      <c r="U205">
        <f t="shared" si="48"/>
        <v>7.3056780000000002E-2</v>
      </c>
      <c r="V205">
        <f t="shared" si="49"/>
        <v>-8.8187925864379596E-2</v>
      </c>
      <c r="W205">
        <f t="shared" si="50"/>
        <v>6.4971899999999999E-2</v>
      </c>
      <c r="X205">
        <f t="shared" si="51"/>
        <v>-6.9855923364379596E-2</v>
      </c>
      <c r="Y205">
        <f t="shared" si="52"/>
        <v>-2.8934645864379587E-2</v>
      </c>
      <c r="AK205">
        <v>1.38035E-2</v>
      </c>
      <c r="AL205">
        <v>6.4971899999999999E-2</v>
      </c>
    </row>
    <row r="206" spans="1:38" x14ac:dyDescent="0.25">
      <c r="A206">
        <f t="shared" si="53"/>
        <v>189</v>
      </c>
      <c r="B206">
        <f t="shared" si="37"/>
        <v>9.4500000000000001E-2</v>
      </c>
      <c r="C206">
        <v>1.22</v>
      </c>
      <c r="D206">
        <v>0.27034237999999999</v>
      </c>
      <c r="E206">
        <v>10</v>
      </c>
      <c r="F206">
        <v>1965</v>
      </c>
      <c r="H206">
        <f t="shared" si="38"/>
        <v>0.22654237999999999</v>
      </c>
      <c r="I206">
        <f t="shared" si="39"/>
        <v>0.54680000000000006</v>
      </c>
      <c r="J206">
        <f t="shared" si="40"/>
        <v>2.8470198737454541E-3</v>
      </c>
      <c r="K206">
        <f t="shared" si="41"/>
        <v>6.8717847272727279E-3</v>
      </c>
      <c r="L206">
        <f t="shared" si="42"/>
        <v>1.1876072727272727E-3</v>
      </c>
      <c r="M206">
        <f t="shared" si="43"/>
        <v>0.18811967699329918</v>
      </c>
      <c r="N206">
        <f t="shared" si="44"/>
        <v>2.3641512861412436E-3</v>
      </c>
      <c r="O206">
        <f t="shared" si="45"/>
        <v>-8.9640998222299227E-3</v>
      </c>
      <c r="P206">
        <f t="shared" si="36"/>
        <v>-3.8422703006700809E-2</v>
      </c>
      <c r="Q206">
        <v>-4.2026500000000001E-2</v>
      </c>
      <c r="R206">
        <f t="shared" si="46"/>
        <v>6.0055327499999998E-2</v>
      </c>
      <c r="S206">
        <f t="shared" si="47"/>
        <v>-6.9019427322229918E-2</v>
      </c>
      <c r="T206">
        <v>-4.8713699999999999E-3</v>
      </c>
      <c r="U206">
        <f t="shared" si="48"/>
        <v>8.6678580000000005E-2</v>
      </c>
      <c r="V206">
        <f t="shared" si="49"/>
        <v>-9.5642679822229931E-2</v>
      </c>
      <c r="W206">
        <f t="shared" si="50"/>
        <v>8.7982199999999997E-2</v>
      </c>
      <c r="X206">
        <f t="shared" si="51"/>
        <v>-6.9019427322229918E-2</v>
      </c>
      <c r="Y206">
        <f t="shared" si="52"/>
        <v>-4.0927298222299228E-3</v>
      </c>
      <c r="AK206">
        <v>-4.8713699999999999E-3</v>
      </c>
      <c r="AL206">
        <v>8.7982199999999997E-2</v>
      </c>
    </row>
    <row r="207" spans="1:38" x14ac:dyDescent="0.25">
      <c r="A207">
        <f t="shared" si="53"/>
        <v>190</v>
      </c>
      <c r="B207">
        <f t="shared" si="37"/>
        <v>9.5000000000000001E-2</v>
      </c>
      <c r="C207">
        <v>1.367</v>
      </c>
      <c r="D207">
        <v>0.30623147999999994</v>
      </c>
      <c r="E207">
        <v>11</v>
      </c>
      <c r="F207">
        <v>1965</v>
      </c>
      <c r="H207">
        <f t="shared" si="38"/>
        <v>0.26603147999999993</v>
      </c>
      <c r="I207">
        <f t="shared" si="39"/>
        <v>0.50240000000000007</v>
      </c>
      <c r="J207">
        <f t="shared" si="40"/>
        <v>3.3432901631999996E-3</v>
      </c>
      <c r="K207">
        <f t="shared" si="41"/>
        <v>6.3137978181818186E-3</v>
      </c>
      <c r="L207">
        <f t="shared" si="42"/>
        <v>1.1938909090909091E-3</v>
      </c>
      <c r="M207">
        <f t="shared" si="43"/>
        <v>0.20600411051553322</v>
      </c>
      <c r="N207">
        <f t="shared" si="44"/>
        <v>2.588909839787937E-3</v>
      </c>
      <c r="O207">
        <f t="shared" si="45"/>
        <v>-3.0898125897269512E-3</v>
      </c>
      <c r="P207">
        <f t="shared" si="36"/>
        <v>-6.0027369484466714E-2</v>
      </c>
      <c r="Q207">
        <v>-4.0351900000000003E-2</v>
      </c>
      <c r="R207">
        <f t="shared" si="46"/>
        <v>4.8508704999999999E-2</v>
      </c>
      <c r="S207">
        <f t="shared" si="47"/>
        <v>-5.1598517589726951E-2</v>
      </c>
      <c r="T207">
        <v>1.17626E-2</v>
      </c>
      <c r="U207">
        <f t="shared" si="48"/>
        <v>9.0878082499999999E-2</v>
      </c>
      <c r="V207">
        <f t="shared" si="49"/>
        <v>-9.3967895089726944E-2</v>
      </c>
      <c r="W207">
        <f t="shared" si="50"/>
        <v>0.10083</v>
      </c>
      <c r="X207">
        <f t="shared" si="51"/>
        <v>-5.1598517589726951E-2</v>
      </c>
      <c r="Y207">
        <f t="shared" si="52"/>
        <v>-1.485241258972695E-2</v>
      </c>
      <c r="AK207">
        <v>1.17626E-2</v>
      </c>
      <c r="AL207">
        <v>0.10083</v>
      </c>
    </row>
    <row r="208" spans="1:38" x14ac:dyDescent="0.25">
      <c r="A208">
        <f t="shared" si="53"/>
        <v>191</v>
      </c>
      <c r="B208">
        <f t="shared" si="37"/>
        <v>9.5500000000000002E-2</v>
      </c>
      <c r="C208">
        <v>1.256</v>
      </c>
      <c r="D208">
        <v>0.34212058000000001</v>
      </c>
      <c r="E208">
        <v>12</v>
      </c>
      <c r="F208">
        <v>1965</v>
      </c>
      <c r="H208">
        <f t="shared" si="38"/>
        <v>0.29622058000000001</v>
      </c>
      <c r="I208">
        <f t="shared" si="39"/>
        <v>0.5232</v>
      </c>
      <c r="J208">
        <f t="shared" si="40"/>
        <v>3.722684816290909E-3</v>
      </c>
      <c r="K208">
        <f t="shared" si="41"/>
        <v>6.5751970909090915E-3</v>
      </c>
      <c r="L208">
        <f t="shared" si="42"/>
        <v>1.2001745454545455E-3</v>
      </c>
      <c r="M208">
        <f t="shared" si="43"/>
        <v>0.22303954348979185</v>
      </c>
      <c r="N208">
        <f t="shared" si="44"/>
        <v>2.8029987720026208E-3</v>
      </c>
      <c r="O208">
        <f t="shared" si="45"/>
        <v>3.2048960000158827E-3</v>
      </c>
      <c r="P208">
        <f t="shared" si="36"/>
        <v>-7.3181036510208158E-2</v>
      </c>
      <c r="Q208">
        <v>-3.86868E-2</v>
      </c>
      <c r="R208">
        <f t="shared" si="46"/>
        <v>4.4765525E-2</v>
      </c>
      <c r="S208">
        <f t="shared" si="47"/>
        <v>-4.1560628999984119E-2</v>
      </c>
      <c r="T208">
        <v>2.28176E-2</v>
      </c>
      <c r="U208">
        <f t="shared" si="48"/>
        <v>9.4443382500000006E-2</v>
      </c>
      <c r="V208">
        <f t="shared" si="49"/>
        <v>-9.1238486499984117E-2</v>
      </c>
      <c r="W208">
        <f t="shared" si="50"/>
        <v>0.101532</v>
      </c>
      <c r="X208">
        <f t="shared" si="51"/>
        <v>-4.1560628999984119E-2</v>
      </c>
      <c r="Y208">
        <f t="shared" si="52"/>
        <v>-1.9612703999984119E-2</v>
      </c>
      <c r="AK208">
        <v>2.28176E-2</v>
      </c>
      <c r="AL208">
        <v>0.101532</v>
      </c>
    </row>
    <row r="209" spans="1:38" x14ac:dyDescent="0.25">
      <c r="A209">
        <f t="shared" si="53"/>
        <v>192</v>
      </c>
      <c r="B209">
        <f t="shared" si="37"/>
        <v>9.6000000000000002E-2</v>
      </c>
      <c r="C209">
        <v>1.3080000000000001</v>
      </c>
      <c r="D209">
        <v>0.37800967999999996</v>
      </c>
      <c r="E209">
        <v>1</v>
      </c>
      <c r="F209">
        <v>1966</v>
      </c>
      <c r="H209">
        <f t="shared" si="38"/>
        <v>0.42750967999999995</v>
      </c>
      <c r="I209">
        <f t="shared" si="39"/>
        <v>0.47320000000000007</v>
      </c>
      <c r="J209">
        <f t="shared" si="40"/>
        <v>5.3726307421090901E-3</v>
      </c>
      <c r="K209">
        <f t="shared" si="41"/>
        <v>5.9468334545454546E-3</v>
      </c>
      <c r="L209">
        <f t="shared" si="42"/>
        <v>1.2064581818181819E-3</v>
      </c>
      <c r="M209">
        <f t="shared" si="43"/>
        <v>0.24129419840004607</v>
      </c>
      <c r="N209">
        <f t="shared" si="44"/>
        <v>3.0324099988020335E-3</v>
      </c>
      <c r="O209">
        <f t="shared" si="45"/>
        <v>1.028549201605021E-2</v>
      </c>
      <c r="P209">
        <f t="shared" ref="P209:P272" si="54">-(H209-M209)</f>
        <v>-0.18621548159995388</v>
      </c>
      <c r="Q209">
        <v>-1.98727E-2</v>
      </c>
      <c r="R209">
        <f t="shared" si="46"/>
        <v>4.3892424999999999E-2</v>
      </c>
      <c r="S209">
        <f t="shared" si="47"/>
        <v>-3.3606932983949789E-2</v>
      </c>
      <c r="T209">
        <v>2.8064700000000001E-2</v>
      </c>
      <c r="U209">
        <f t="shared" si="48"/>
        <v>9.8601875000000005E-2</v>
      </c>
      <c r="V209">
        <f t="shared" si="49"/>
        <v>-8.8316382983949795E-2</v>
      </c>
      <c r="W209">
        <f t="shared" si="50"/>
        <v>0.13247700000000001</v>
      </c>
      <c r="X209">
        <f t="shared" si="51"/>
        <v>-3.3606932983949789E-2</v>
      </c>
      <c r="Y209">
        <f t="shared" si="52"/>
        <v>-1.7779207983949791E-2</v>
      </c>
      <c r="AK209">
        <v>2.8064700000000001E-2</v>
      </c>
      <c r="AL209">
        <v>0.13247700000000001</v>
      </c>
    </row>
    <row r="210" spans="1:38" x14ac:dyDescent="0.25">
      <c r="A210">
        <f t="shared" si="53"/>
        <v>193</v>
      </c>
      <c r="B210">
        <f t="shared" ref="B210:B273" si="55">$F$5+$F$6*A210</f>
        <v>9.6500000000000002E-2</v>
      </c>
      <c r="C210">
        <v>1.1830000000000001</v>
      </c>
      <c r="D210">
        <v>0.41389877999999997</v>
      </c>
      <c r="E210">
        <v>2</v>
      </c>
      <c r="F210">
        <v>1966</v>
      </c>
      <c r="H210">
        <f t="shared" ref="H210:H273" si="56">F$8*$C217+D210</f>
        <v>0.38659877999999998</v>
      </c>
      <c r="I210">
        <f t="shared" ref="I210:I273" si="57">F$9*$C211</f>
        <v>0.27480000000000004</v>
      </c>
      <c r="J210">
        <f t="shared" ref="J210:J273" si="58">H210*30.4*86400/(4180000*$F$3)</f>
        <v>4.8584923042909083E-3</v>
      </c>
      <c r="K210">
        <f t="shared" ref="K210:K273" si="59">I210*30.4*86400/(4180000*$F$3)</f>
        <v>3.4534865454545456E-3</v>
      </c>
      <c r="L210">
        <f t="shared" ref="L210:L273" si="60">B210*30.4*86400/(4180000*$F$3)</f>
        <v>1.2127418181818181E-3</v>
      </c>
      <c r="M210">
        <f t="shared" ref="M210:M273" si="61">$F$4*(O209+$F$7)</f>
        <v>0.2618279268465456</v>
      </c>
      <c r="N210">
        <f t="shared" ref="N210:N273" si="62">M210*30.4*86400/(4180000*$F$3)</f>
        <v>3.2904629642969514E-3</v>
      </c>
      <c r="O210">
        <f t="shared" ref="O210:O273" si="63">O209+J210+K210-L210-N210</f>
        <v>1.4094266083316893E-2</v>
      </c>
      <c r="P210">
        <f t="shared" si="54"/>
        <v>-0.12477085315345438</v>
      </c>
      <c r="Q210">
        <v>-4.5518900000000001E-2</v>
      </c>
      <c r="R210">
        <f t="shared" ref="R210:R273" si="64">AVERAGE(Q208:Q211)+$F$7</f>
        <v>4.0773925000000003E-2</v>
      </c>
      <c r="S210">
        <f t="shared" ref="S210:S273" si="65">O210-R210</f>
        <v>-2.667965891668311E-2</v>
      </c>
      <c r="T210">
        <v>1.17626E-2</v>
      </c>
      <c r="U210">
        <f t="shared" ref="U210:U273" si="66">AVERAGE(T208:T211)+$F$7</f>
        <v>0.101419975</v>
      </c>
      <c r="V210">
        <f t="shared" ref="V210:V273" si="67">O210-U210</f>
        <v>-8.7325708916683106E-2</v>
      </c>
      <c r="W210">
        <f t="shared" ref="W210:W273" si="68">AL210+$W$12</f>
        <v>0.13671900000000001</v>
      </c>
      <c r="X210">
        <f t="shared" ref="X210:X273" si="69">O210-R210</f>
        <v>-2.667965891668311E-2</v>
      </c>
      <c r="Y210">
        <f t="shared" ref="Y210:Y273" si="70">O210-T210</f>
        <v>2.3316660833168929E-3</v>
      </c>
      <c r="AK210">
        <v>1.17626E-2</v>
      </c>
      <c r="AL210">
        <v>0.13671900000000001</v>
      </c>
    </row>
    <row r="211" spans="1:38" x14ac:dyDescent="0.25">
      <c r="A211">
        <f t="shared" ref="A211:A274" si="71">A210+1</f>
        <v>194</v>
      </c>
      <c r="B211">
        <f t="shared" si="55"/>
        <v>9.7000000000000003E-2</v>
      </c>
      <c r="C211">
        <v>0.68700000000000006</v>
      </c>
      <c r="D211">
        <v>0.44978787999999997</v>
      </c>
      <c r="E211">
        <v>3</v>
      </c>
      <c r="F211">
        <v>1966</v>
      </c>
      <c r="H211">
        <f t="shared" si="56"/>
        <v>0.44528787999999997</v>
      </c>
      <c r="I211">
        <f t="shared" si="57"/>
        <v>0.22200000000000003</v>
      </c>
      <c r="J211">
        <f t="shared" si="58"/>
        <v>5.5960542301090902E-3</v>
      </c>
      <c r="K211">
        <f t="shared" si="59"/>
        <v>2.7899345454545457E-3</v>
      </c>
      <c r="L211">
        <f t="shared" si="60"/>
        <v>1.2190254545454545E-3</v>
      </c>
      <c r="M211">
        <f t="shared" si="61"/>
        <v>0.27287337164161896</v>
      </c>
      <c r="N211">
        <f t="shared" si="62"/>
        <v>3.4292740814306729E-3</v>
      </c>
      <c r="O211">
        <f t="shared" si="63"/>
        <v>1.7831955322904401E-2</v>
      </c>
      <c r="P211">
        <f t="shared" si="54"/>
        <v>-0.17241450835838101</v>
      </c>
      <c r="Q211">
        <v>-5.2825900000000002E-2</v>
      </c>
      <c r="R211">
        <f t="shared" si="64"/>
        <v>3.9081175000000003E-2</v>
      </c>
      <c r="S211">
        <f t="shared" si="65"/>
        <v>-2.1249219677095602E-2</v>
      </c>
      <c r="T211">
        <v>2.3035E-2</v>
      </c>
      <c r="U211">
        <f t="shared" si="66"/>
        <v>9.9674275000000007E-2</v>
      </c>
      <c r="V211">
        <f t="shared" si="67"/>
        <v>-8.1842319677095599E-2</v>
      </c>
      <c r="W211">
        <f t="shared" si="68"/>
        <v>0.116882</v>
      </c>
      <c r="X211">
        <f t="shared" si="69"/>
        <v>-2.1249219677095602E-2</v>
      </c>
      <c r="Y211">
        <f t="shared" si="70"/>
        <v>-5.2030446770955988E-3</v>
      </c>
      <c r="AK211">
        <v>2.3035E-2</v>
      </c>
      <c r="AL211">
        <v>0.116882</v>
      </c>
    </row>
    <row r="212" spans="1:38" x14ac:dyDescent="0.25">
      <c r="A212">
        <f t="shared" si="71"/>
        <v>195</v>
      </c>
      <c r="B212">
        <f t="shared" si="55"/>
        <v>9.7500000000000003E-2</v>
      </c>
      <c r="C212">
        <v>0.55500000000000005</v>
      </c>
      <c r="D212">
        <v>0.48567697999999998</v>
      </c>
      <c r="E212">
        <v>4</v>
      </c>
      <c r="F212">
        <v>1966</v>
      </c>
      <c r="H212">
        <f t="shared" si="56"/>
        <v>0.49347697999999995</v>
      </c>
      <c r="I212">
        <f t="shared" si="57"/>
        <v>-5.8400000000000001E-2</v>
      </c>
      <c r="J212">
        <f t="shared" si="58"/>
        <v>6.2016597922909082E-3</v>
      </c>
      <c r="K212">
        <f t="shared" si="59"/>
        <v>-7.3392872727272719E-4</v>
      </c>
      <c r="L212">
        <f t="shared" si="60"/>
        <v>1.225309090909091E-3</v>
      </c>
      <c r="M212">
        <f t="shared" si="61"/>
        <v>0.28371267043642273</v>
      </c>
      <c r="N212">
        <f t="shared" si="62"/>
        <v>3.5654945055573705E-3</v>
      </c>
      <c r="O212">
        <f t="shared" si="63"/>
        <v>1.8508882791456124E-2</v>
      </c>
      <c r="P212">
        <f t="shared" si="54"/>
        <v>-0.20976430956357722</v>
      </c>
      <c r="Q212">
        <v>-4.54578E-2</v>
      </c>
      <c r="R212">
        <f t="shared" si="64"/>
        <v>2.7226050000000002E-2</v>
      </c>
      <c r="S212">
        <f t="shared" si="65"/>
        <v>-8.717167208543878E-3</v>
      </c>
      <c r="T212">
        <v>1.58348E-2</v>
      </c>
      <c r="U212">
        <f t="shared" si="66"/>
        <v>8.5540825000000001E-2</v>
      </c>
      <c r="V212">
        <f t="shared" si="67"/>
        <v>-6.7031942208543874E-2</v>
      </c>
      <c r="W212">
        <f t="shared" si="68"/>
        <v>0.12063599999999999</v>
      </c>
      <c r="X212">
        <f t="shared" si="69"/>
        <v>-8.717167208543878E-3</v>
      </c>
      <c r="Y212">
        <f t="shared" si="70"/>
        <v>2.6740827914561241E-3</v>
      </c>
      <c r="AK212">
        <v>1.58348E-2</v>
      </c>
      <c r="AL212">
        <v>0.12063599999999999</v>
      </c>
    </row>
    <row r="213" spans="1:38" x14ac:dyDescent="0.25">
      <c r="A213">
        <f t="shared" si="71"/>
        <v>196</v>
      </c>
      <c r="B213">
        <f t="shared" si="55"/>
        <v>9.8000000000000004E-2</v>
      </c>
      <c r="C213">
        <v>-0.14599999999999999</v>
      </c>
      <c r="D213">
        <v>0.52156608000000004</v>
      </c>
      <c r="E213">
        <v>5</v>
      </c>
      <c r="F213">
        <v>1966</v>
      </c>
      <c r="H213">
        <f t="shared" si="56"/>
        <v>0.46726608000000003</v>
      </c>
      <c r="I213">
        <f t="shared" si="57"/>
        <v>-5.3600000000000009E-2</v>
      </c>
      <c r="J213">
        <f t="shared" si="58"/>
        <v>5.872260263563636E-3</v>
      </c>
      <c r="K213">
        <f t="shared" si="59"/>
        <v>-6.7360581818181828E-4</v>
      </c>
      <c r="L213">
        <f t="shared" si="60"/>
        <v>1.2315927272727274E-3</v>
      </c>
      <c r="M213">
        <f t="shared" si="61"/>
        <v>0.28567576009522277</v>
      </c>
      <c r="N213">
        <f t="shared" si="62"/>
        <v>3.5901651886875996E-3</v>
      </c>
      <c r="O213">
        <f t="shared" si="63"/>
        <v>1.8885779320877615E-2</v>
      </c>
      <c r="P213">
        <f t="shared" si="54"/>
        <v>-0.18159031990477725</v>
      </c>
      <c r="Q213">
        <v>-6.7293199999999997E-2</v>
      </c>
      <c r="R213">
        <f t="shared" si="64"/>
        <v>3.5654625000000002E-2</v>
      </c>
      <c r="S213">
        <f t="shared" si="65"/>
        <v>-1.6768845679122388E-2</v>
      </c>
      <c r="T213">
        <v>-2.8469100000000001E-2</v>
      </c>
      <c r="U213">
        <f t="shared" si="66"/>
        <v>8.4357797499999998E-2</v>
      </c>
      <c r="V213">
        <f t="shared" si="67"/>
        <v>-6.5472018179122377E-2</v>
      </c>
      <c r="W213">
        <f t="shared" si="68"/>
        <v>0.13803099999999999</v>
      </c>
      <c r="X213">
        <f t="shared" si="69"/>
        <v>-1.6768845679122388E-2</v>
      </c>
      <c r="Y213">
        <f t="shared" si="70"/>
        <v>4.7354879320877619E-2</v>
      </c>
      <c r="AK213">
        <v>-2.8469100000000001E-2</v>
      </c>
      <c r="AL213">
        <v>0.13803099999999999</v>
      </c>
    </row>
    <row r="214" spans="1:38" x14ac:dyDescent="0.25">
      <c r="A214">
        <f t="shared" si="71"/>
        <v>197</v>
      </c>
      <c r="B214">
        <f t="shared" si="55"/>
        <v>9.8500000000000004E-2</v>
      </c>
      <c r="C214">
        <v>-0.13400000000000001</v>
      </c>
      <c r="D214">
        <v>0.55745517999999994</v>
      </c>
      <c r="E214">
        <v>6</v>
      </c>
      <c r="F214">
        <v>1966</v>
      </c>
      <c r="H214">
        <f t="shared" si="56"/>
        <v>0.41555517999999991</v>
      </c>
      <c r="I214">
        <f t="shared" si="57"/>
        <v>-6.1200000000000004E-2</v>
      </c>
      <c r="J214">
        <f t="shared" si="58"/>
        <v>5.2223952802909071E-3</v>
      </c>
      <c r="K214">
        <f t="shared" si="59"/>
        <v>-7.6911709090909095E-4</v>
      </c>
      <c r="L214">
        <f t="shared" si="60"/>
        <v>1.2378763636363636E-3</v>
      </c>
      <c r="M214">
        <f t="shared" si="61"/>
        <v>0.28676876003054508</v>
      </c>
      <c r="N214">
        <f t="shared" si="62"/>
        <v>3.6039012169656864E-3</v>
      </c>
      <c r="O214">
        <f t="shared" si="63"/>
        <v>1.8497279929657377E-2</v>
      </c>
      <c r="P214">
        <f t="shared" si="54"/>
        <v>-0.12878641996945484</v>
      </c>
      <c r="Q214">
        <v>-1.18046E-2</v>
      </c>
      <c r="R214">
        <f t="shared" si="64"/>
        <v>4.7710015000000001E-2</v>
      </c>
      <c r="S214">
        <f t="shared" si="65"/>
        <v>-2.9212735070342624E-2</v>
      </c>
      <c r="T214">
        <v>7.0304900000000004E-3</v>
      </c>
      <c r="U214">
        <f t="shared" si="66"/>
        <v>8.7950297499999996E-2</v>
      </c>
      <c r="V214">
        <f t="shared" si="67"/>
        <v>-6.9453017570342612E-2</v>
      </c>
      <c r="W214">
        <f t="shared" si="68"/>
        <v>0.120697</v>
      </c>
      <c r="X214">
        <f t="shared" si="69"/>
        <v>-2.9212735070342624E-2</v>
      </c>
      <c r="Y214">
        <f t="shared" si="70"/>
        <v>1.1466789929657377E-2</v>
      </c>
      <c r="AK214">
        <v>7.0304900000000004E-3</v>
      </c>
      <c r="AL214">
        <v>0.120697</v>
      </c>
    </row>
    <row r="215" spans="1:38" x14ac:dyDescent="0.25">
      <c r="A215">
        <f t="shared" si="71"/>
        <v>198</v>
      </c>
      <c r="B215">
        <f t="shared" si="55"/>
        <v>9.9000000000000005E-2</v>
      </c>
      <c r="C215">
        <v>-0.153</v>
      </c>
      <c r="D215">
        <v>0.59334427999999995</v>
      </c>
      <c r="E215">
        <v>7</v>
      </c>
      <c r="F215">
        <v>1966</v>
      </c>
      <c r="H215">
        <f t="shared" si="56"/>
        <v>0.31014427999999999</v>
      </c>
      <c r="I215">
        <f t="shared" si="57"/>
        <v>6.6000000000000003E-2</v>
      </c>
      <c r="J215">
        <f t="shared" si="58"/>
        <v>3.8976677515636365E-3</v>
      </c>
      <c r="K215">
        <f t="shared" si="59"/>
        <v>8.2944000000000008E-4</v>
      </c>
      <c r="L215">
        <f t="shared" si="60"/>
        <v>1.2441599999999998E-3</v>
      </c>
      <c r="M215">
        <f t="shared" si="61"/>
        <v>0.28564211179600635</v>
      </c>
      <c r="N215">
        <f t="shared" si="62"/>
        <v>3.5897423213345379E-3</v>
      </c>
      <c r="O215">
        <f t="shared" si="63"/>
        <v>1.8390485359886476E-2</v>
      </c>
      <c r="P215">
        <f t="shared" si="54"/>
        <v>-2.4502168203993646E-2</v>
      </c>
      <c r="Q215">
        <v>-4.6043400000000002E-3</v>
      </c>
      <c r="R215">
        <f t="shared" si="64"/>
        <v>4.0064390000000005E-2</v>
      </c>
      <c r="S215">
        <f t="shared" si="65"/>
        <v>-2.1673904640113529E-2</v>
      </c>
      <c r="T215">
        <v>3.7405000000000001E-2</v>
      </c>
      <c r="U215">
        <f t="shared" si="66"/>
        <v>8.8898722499999999E-2</v>
      </c>
      <c r="V215">
        <f t="shared" si="67"/>
        <v>-7.0508237140113519E-2</v>
      </c>
      <c r="W215">
        <f t="shared" si="68"/>
        <v>0.103729</v>
      </c>
      <c r="X215">
        <f t="shared" si="69"/>
        <v>-2.1673904640113529E-2</v>
      </c>
      <c r="Y215">
        <f t="shared" si="70"/>
        <v>-1.9014514640113524E-2</v>
      </c>
      <c r="AK215">
        <v>3.7405000000000001E-2</v>
      </c>
      <c r="AL215">
        <v>0.103729</v>
      </c>
    </row>
    <row r="216" spans="1:38" x14ac:dyDescent="0.25">
      <c r="A216">
        <f t="shared" si="71"/>
        <v>199</v>
      </c>
      <c r="B216">
        <f t="shared" si="55"/>
        <v>9.9500000000000005E-2</v>
      </c>
      <c r="C216">
        <v>0.16500000000000001</v>
      </c>
      <c r="D216">
        <v>0.60796187916666666</v>
      </c>
      <c r="E216">
        <v>8</v>
      </c>
      <c r="F216">
        <v>1966</v>
      </c>
      <c r="H216">
        <f t="shared" si="56"/>
        <v>0.2860618791666667</v>
      </c>
      <c r="I216">
        <f t="shared" si="57"/>
        <v>-3.6400000000000002E-2</v>
      </c>
      <c r="J216">
        <f t="shared" si="58"/>
        <v>3.5950176523636369E-3</v>
      </c>
      <c r="K216">
        <f t="shared" si="59"/>
        <v>-4.5744872727272729E-4</v>
      </c>
      <c r="L216">
        <f t="shared" si="60"/>
        <v>1.2504436363636364E-3</v>
      </c>
      <c r="M216">
        <f t="shared" si="61"/>
        <v>0.28533240754367079</v>
      </c>
      <c r="N216">
        <f t="shared" si="62"/>
        <v>3.5858501835306406E-3</v>
      </c>
      <c r="O216">
        <f t="shared" si="63"/>
        <v>1.6691760465083111E-2</v>
      </c>
      <c r="P216">
        <f t="shared" si="54"/>
        <v>-7.2947162299591417E-4</v>
      </c>
      <c r="Q216">
        <v>-7.6040300000000005E-2</v>
      </c>
      <c r="R216">
        <f t="shared" si="64"/>
        <v>4.6275190000000001E-2</v>
      </c>
      <c r="S216">
        <f t="shared" si="65"/>
        <v>-2.958342953491689E-2</v>
      </c>
      <c r="T216">
        <v>1.96285E-2</v>
      </c>
      <c r="U216">
        <f t="shared" si="66"/>
        <v>0.10206182250000001</v>
      </c>
      <c r="V216">
        <f t="shared" si="67"/>
        <v>-8.5370062034916899E-2</v>
      </c>
      <c r="W216">
        <f t="shared" si="68"/>
        <v>9.8297099999999998E-2</v>
      </c>
      <c r="X216">
        <f t="shared" si="69"/>
        <v>-2.958342953491689E-2</v>
      </c>
      <c r="Y216">
        <f t="shared" si="70"/>
        <v>-2.9367395349168893E-3</v>
      </c>
      <c r="AK216">
        <v>1.96285E-2</v>
      </c>
      <c r="AL216">
        <v>9.8297099999999998E-2</v>
      </c>
    </row>
    <row r="217" spans="1:38" x14ac:dyDescent="0.25">
      <c r="A217">
        <f t="shared" si="71"/>
        <v>200</v>
      </c>
      <c r="B217">
        <f t="shared" si="55"/>
        <v>0.1</v>
      </c>
      <c r="C217">
        <v>-9.0999999999999998E-2</v>
      </c>
      <c r="D217">
        <v>0.62257947833333327</v>
      </c>
      <c r="E217">
        <v>9</v>
      </c>
      <c r="F217">
        <v>1966</v>
      </c>
      <c r="H217">
        <f t="shared" si="56"/>
        <v>0.30277947833333324</v>
      </c>
      <c r="I217">
        <f t="shared" si="57"/>
        <v>-6.0000000000000001E-3</v>
      </c>
      <c r="J217">
        <f t="shared" si="58"/>
        <v>3.8051122804363619E-3</v>
      </c>
      <c r="K217">
        <f t="shared" si="59"/>
        <v>-7.540363636363637E-5</v>
      </c>
      <c r="L217">
        <f t="shared" si="60"/>
        <v>1.2567272727272726E-3</v>
      </c>
      <c r="M217">
        <f t="shared" si="61"/>
        <v>0.280406105348741</v>
      </c>
      <c r="N217">
        <f t="shared" si="62"/>
        <v>3.5239400003099952E-3</v>
      </c>
      <c r="O217">
        <f t="shared" si="63"/>
        <v>1.5640801836118566E-2</v>
      </c>
      <c r="P217">
        <f t="shared" si="54"/>
        <v>-2.2373372984592244E-2</v>
      </c>
      <c r="Q217">
        <v>-4.2450000000000002E-2</v>
      </c>
      <c r="R217">
        <f t="shared" si="64"/>
        <v>3.5139614999999999E-2</v>
      </c>
      <c r="S217">
        <f t="shared" si="65"/>
        <v>-1.9498813163881433E-2</v>
      </c>
      <c r="T217">
        <v>2.4183300000000001E-2</v>
      </c>
      <c r="U217">
        <f t="shared" si="66"/>
        <v>0.10696895000000001</v>
      </c>
      <c r="V217">
        <f t="shared" si="67"/>
        <v>-9.1328148163881434E-2</v>
      </c>
      <c r="W217">
        <f t="shared" si="68"/>
        <v>0.10775800000000001</v>
      </c>
      <c r="X217">
        <f t="shared" si="69"/>
        <v>-1.9498813163881433E-2</v>
      </c>
      <c r="Y217">
        <f t="shared" si="70"/>
        <v>-8.5424981638814353E-3</v>
      </c>
      <c r="AK217">
        <v>2.4183300000000001E-2</v>
      </c>
      <c r="AL217">
        <v>0.10775800000000001</v>
      </c>
    </row>
    <row r="218" spans="1:38" x14ac:dyDescent="0.25">
      <c r="A218">
        <f t="shared" si="71"/>
        <v>201</v>
      </c>
      <c r="B218">
        <f t="shared" si="55"/>
        <v>0.10050000000000001</v>
      </c>
      <c r="C218">
        <v>-1.4999999999999999E-2</v>
      </c>
      <c r="D218">
        <v>0.63719707749999999</v>
      </c>
      <c r="E218">
        <v>10</v>
      </c>
      <c r="F218">
        <v>1966</v>
      </c>
      <c r="H218">
        <f t="shared" si="56"/>
        <v>0.49649707749999999</v>
      </c>
      <c r="I218">
        <f t="shared" si="57"/>
        <v>1.04E-2</v>
      </c>
      <c r="J218">
        <f t="shared" si="58"/>
        <v>6.2396141812363637E-3</v>
      </c>
      <c r="K218">
        <f t="shared" si="59"/>
        <v>1.3069963636363636E-4</v>
      </c>
      <c r="L218">
        <f t="shared" si="60"/>
        <v>1.2630109090909093E-3</v>
      </c>
      <c r="M218">
        <f t="shared" si="61"/>
        <v>0.2773583253247438</v>
      </c>
      <c r="N218">
        <f t="shared" si="62"/>
        <v>3.4856377175356899E-3</v>
      </c>
      <c r="O218">
        <f t="shared" si="63"/>
        <v>1.7262467027091968E-2</v>
      </c>
      <c r="P218">
        <f t="shared" si="54"/>
        <v>-0.21913875217525619</v>
      </c>
      <c r="Q218">
        <v>-5.6346899999999998E-2</v>
      </c>
      <c r="R218">
        <f t="shared" si="64"/>
        <v>2.9917775000000001E-2</v>
      </c>
      <c r="S218">
        <f t="shared" si="65"/>
        <v>-1.2655307972908033E-2</v>
      </c>
      <c r="T218">
        <v>2.6658999999999999E-2</v>
      </c>
      <c r="U218">
        <f t="shared" si="66"/>
        <v>0.11121375</v>
      </c>
      <c r="V218">
        <f t="shared" si="67"/>
        <v>-9.3951282972908029E-2</v>
      </c>
      <c r="W218">
        <f t="shared" si="68"/>
        <v>0.12216200000000001</v>
      </c>
      <c r="X218">
        <f t="shared" si="69"/>
        <v>-1.2655307972908033E-2</v>
      </c>
      <c r="Y218">
        <f t="shared" si="70"/>
        <v>-9.396532972908031E-3</v>
      </c>
      <c r="AK218">
        <v>2.6658999999999999E-2</v>
      </c>
      <c r="AL218">
        <v>0.12216200000000001</v>
      </c>
    </row>
    <row r="219" spans="1:38" x14ac:dyDescent="0.25">
      <c r="A219">
        <f t="shared" si="71"/>
        <v>202</v>
      </c>
      <c r="B219">
        <f t="shared" si="55"/>
        <v>0.10100000000000001</v>
      </c>
      <c r="C219">
        <v>2.5999999999999999E-2</v>
      </c>
      <c r="D219">
        <v>0.65181467666666659</v>
      </c>
      <c r="E219">
        <v>11</v>
      </c>
      <c r="F219">
        <v>1966</v>
      </c>
      <c r="H219">
        <f t="shared" si="56"/>
        <v>0.55731467666666656</v>
      </c>
      <c r="I219">
        <f t="shared" si="57"/>
        <v>-7.2400000000000006E-2</v>
      </c>
      <c r="J219">
        <f t="shared" si="58"/>
        <v>7.0039255365818166E-3</v>
      </c>
      <c r="K219">
        <f t="shared" si="59"/>
        <v>-9.0987054545454559E-4</v>
      </c>
      <c r="L219">
        <f t="shared" si="60"/>
        <v>1.2692945454545455E-3</v>
      </c>
      <c r="M219">
        <f t="shared" si="61"/>
        <v>0.28206115437856671</v>
      </c>
      <c r="N219">
        <f t="shared" si="62"/>
        <v>3.5447394528448236E-3</v>
      </c>
      <c r="O219">
        <f t="shared" si="63"/>
        <v>1.8542488019919871E-2</v>
      </c>
      <c r="P219">
        <f t="shared" si="54"/>
        <v>-0.27525352228809985</v>
      </c>
      <c r="Q219">
        <v>-2.5491699999999999E-2</v>
      </c>
      <c r="R219">
        <f t="shared" si="64"/>
        <v>4.4056000000000005E-2</v>
      </c>
      <c r="S219">
        <f t="shared" si="65"/>
        <v>-2.5513511980080134E-2</v>
      </c>
      <c r="T219">
        <v>5.4384200000000001E-2</v>
      </c>
      <c r="U219">
        <f t="shared" si="66"/>
        <v>0.1179033</v>
      </c>
      <c r="V219">
        <f t="shared" si="67"/>
        <v>-9.9360811980080135E-2</v>
      </c>
      <c r="W219">
        <f t="shared" si="68"/>
        <v>0.13192699999999999</v>
      </c>
      <c r="X219">
        <f t="shared" si="69"/>
        <v>-2.5513511980080134E-2</v>
      </c>
      <c r="Y219">
        <f t="shared" si="70"/>
        <v>-3.5841711980080126E-2</v>
      </c>
      <c r="AK219">
        <v>5.4384200000000001E-2</v>
      </c>
      <c r="AL219">
        <v>0.13192699999999999</v>
      </c>
    </row>
    <row r="220" spans="1:38" x14ac:dyDescent="0.25">
      <c r="A220">
        <f t="shared" si="71"/>
        <v>203</v>
      </c>
      <c r="B220">
        <f t="shared" si="55"/>
        <v>0.10150000000000001</v>
      </c>
      <c r="C220">
        <v>-0.18099999999999999</v>
      </c>
      <c r="D220">
        <v>0.66643227583333331</v>
      </c>
      <c r="E220">
        <v>12</v>
      </c>
      <c r="F220">
        <v>1966</v>
      </c>
      <c r="H220">
        <f t="shared" si="56"/>
        <v>0.48463227583333335</v>
      </c>
      <c r="I220">
        <f t="shared" si="57"/>
        <v>-0.18920000000000001</v>
      </c>
      <c r="J220">
        <f t="shared" si="58"/>
        <v>6.0905059828363639E-3</v>
      </c>
      <c r="K220">
        <f t="shared" si="59"/>
        <v>-2.377728E-3</v>
      </c>
      <c r="L220">
        <f t="shared" si="60"/>
        <v>1.2755781818181817E-3</v>
      </c>
      <c r="M220">
        <f t="shared" si="61"/>
        <v>0.28577321525776761</v>
      </c>
      <c r="N220">
        <f t="shared" si="62"/>
        <v>3.5913899342939815E-3</v>
      </c>
      <c r="O220">
        <f t="shared" si="63"/>
        <v>1.7388297886644071E-2</v>
      </c>
      <c r="P220">
        <f t="shared" si="54"/>
        <v>-0.19885906057556574</v>
      </c>
      <c r="Q220">
        <v>-1.9487399999999998E-2</v>
      </c>
      <c r="R220">
        <f t="shared" si="64"/>
        <v>3.4282750000000001E-2</v>
      </c>
      <c r="S220">
        <f t="shared" si="65"/>
        <v>-1.689445211335593E-2</v>
      </c>
      <c r="T220">
        <v>4.6386700000000003E-2</v>
      </c>
      <c r="U220">
        <f t="shared" si="66"/>
        <v>0.1102109575</v>
      </c>
      <c r="V220">
        <f t="shared" si="67"/>
        <v>-9.2822659613355923E-2</v>
      </c>
      <c r="W220">
        <f t="shared" si="68"/>
        <v>0.146423</v>
      </c>
      <c r="X220">
        <f t="shared" si="69"/>
        <v>-1.689445211335593E-2</v>
      </c>
      <c r="Y220">
        <f t="shared" si="70"/>
        <v>-2.8998402113355932E-2</v>
      </c>
      <c r="AK220">
        <v>4.6386700000000003E-2</v>
      </c>
      <c r="AL220">
        <v>0.146423</v>
      </c>
    </row>
    <row r="221" spans="1:38" x14ac:dyDescent="0.25">
      <c r="A221">
        <f t="shared" si="71"/>
        <v>204</v>
      </c>
      <c r="B221">
        <f t="shared" si="55"/>
        <v>0.10200000000000001</v>
      </c>
      <c r="C221">
        <v>-0.47299999999999998</v>
      </c>
      <c r="D221">
        <v>0.68104987499999992</v>
      </c>
      <c r="E221">
        <v>1</v>
      </c>
      <c r="F221">
        <v>1967</v>
      </c>
      <c r="H221">
        <f t="shared" si="56"/>
        <v>0.55294987499999992</v>
      </c>
      <c r="I221">
        <f t="shared" si="57"/>
        <v>-0.37759999999999999</v>
      </c>
      <c r="J221">
        <f t="shared" si="58"/>
        <v>6.9490718836363631E-3</v>
      </c>
      <c r="K221">
        <f t="shared" si="59"/>
        <v>-4.7454021818181822E-3</v>
      </c>
      <c r="L221">
        <f t="shared" si="60"/>
        <v>1.2818618181818181E-3</v>
      </c>
      <c r="M221">
        <f t="shared" si="61"/>
        <v>0.28242606387126779</v>
      </c>
      <c r="N221">
        <f t="shared" si="62"/>
        <v>3.5493253699603682E-3</v>
      </c>
      <c r="O221">
        <f t="shared" si="63"/>
        <v>1.4760780400320065E-2</v>
      </c>
      <c r="P221">
        <f t="shared" si="54"/>
        <v>-0.27052381112873214</v>
      </c>
      <c r="Q221">
        <v>-8.1543000000000004E-2</v>
      </c>
      <c r="R221">
        <f t="shared" si="64"/>
        <v>3.0667375000000004E-2</v>
      </c>
      <c r="S221">
        <f t="shared" si="65"/>
        <v>-1.5906594599679941E-2</v>
      </c>
      <c r="T221">
        <v>-6.5860700000000003E-3</v>
      </c>
      <c r="U221">
        <f t="shared" si="66"/>
        <v>0.10150439</v>
      </c>
      <c r="V221">
        <f t="shared" si="67"/>
        <v>-8.674360959967993E-2</v>
      </c>
      <c r="W221">
        <f t="shared" si="68"/>
        <v>0.161774</v>
      </c>
      <c r="X221">
        <f t="shared" si="69"/>
        <v>-1.5906594599679941E-2</v>
      </c>
      <c r="Y221">
        <f t="shared" si="70"/>
        <v>2.1346850400320066E-2</v>
      </c>
      <c r="AK221">
        <v>-6.5860700000000003E-3</v>
      </c>
      <c r="AL221">
        <v>0.161774</v>
      </c>
    </row>
    <row r="222" spans="1:38" x14ac:dyDescent="0.25">
      <c r="A222">
        <f t="shared" si="71"/>
        <v>205</v>
      </c>
      <c r="B222">
        <f t="shared" si="55"/>
        <v>0.10250000000000001</v>
      </c>
      <c r="C222">
        <v>-0.94399999999999995</v>
      </c>
      <c r="D222">
        <v>0.69566747416666663</v>
      </c>
      <c r="E222">
        <v>2</v>
      </c>
      <c r="F222">
        <v>1967</v>
      </c>
      <c r="H222">
        <f t="shared" si="56"/>
        <v>0.5054674741666666</v>
      </c>
      <c r="I222">
        <f t="shared" si="57"/>
        <v>-0.42920000000000003</v>
      </c>
      <c r="J222">
        <f t="shared" si="58"/>
        <v>6.3523476026181797E-3</v>
      </c>
      <c r="K222">
        <f t="shared" si="59"/>
        <v>-5.3938734545454538E-3</v>
      </c>
      <c r="L222">
        <f t="shared" si="60"/>
        <v>1.2881454545454547E-3</v>
      </c>
      <c r="M222">
        <f t="shared" si="61"/>
        <v>0.27480626316092821</v>
      </c>
      <c r="N222">
        <f t="shared" si="62"/>
        <v>3.4535652563060649E-3</v>
      </c>
      <c r="O222">
        <f t="shared" si="63"/>
        <v>1.0977543837541272E-2</v>
      </c>
      <c r="P222">
        <f t="shared" si="54"/>
        <v>-0.23066121100573839</v>
      </c>
      <c r="Q222">
        <v>-7.0808399999999994E-2</v>
      </c>
      <c r="R222">
        <f t="shared" si="64"/>
        <v>1.8476549999999994E-2</v>
      </c>
      <c r="S222">
        <f t="shared" si="65"/>
        <v>-7.4990061624587226E-3</v>
      </c>
      <c r="T222">
        <v>-8.1672700000000008E-3</v>
      </c>
      <c r="U222">
        <f t="shared" si="66"/>
        <v>9.126194E-2</v>
      </c>
      <c r="V222">
        <f t="shared" si="67"/>
        <v>-8.0284396162458721E-2</v>
      </c>
      <c r="W222">
        <f t="shared" si="68"/>
        <v>0.163605</v>
      </c>
      <c r="X222">
        <f t="shared" si="69"/>
        <v>-7.4990061624587226E-3</v>
      </c>
      <c r="Y222">
        <f t="shared" si="70"/>
        <v>1.9144813837541273E-2</v>
      </c>
      <c r="AK222">
        <v>-8.1672700000000008E-3</v>
      </c>
      <c r="AL222">
        <v>0.163605</v>
      </c>
    </row>
    <row r="223" spans="1:38" x14ac:dyDescent="0.25">
      <c r="A223">
        <f t="shared" si="71"/>
        <v>206</v>
      </c>
      <c r="B223">
        <f t="shared" si="55"/>
        <v>0.10300000000000001</v>
      </c>
      <c r="C223">
        <v>-1.073</v>
      </c>
      <c r="D223">
        <v>0.71028507333333335</v>
      </c>
      <c r="E223">
        <v>3</v>
      </c>
      <c r="F223">
        <v>1967</v>
      </c>
      <c r="H223">
        <f t="shared" si="56"/>
        <v>0.50658507333333336</v>
      </c>
      <c r="I223">
        <f t="shared" si="57"/>
        <v>-0.42640000000000006</v>
      </c>
      <c r="J223">
        <f t="shared" si="58"/>
        <v>6.3663927761454537E-3</v>
      </c>
      <c r="K223">
        <f t="shared" si="59"/>
        <v>-5.3586850909090912E-3</v>
      </c>
      <c r="L223">
        <f t="shared" si="60"/>
        <v>1.294429090909091E-3</v>
      </c>
      <c r="M223">
        <f t="shared" si="61"/>
        <v>0.26383487712886972</v>
      </c>
      <c r="N223">
        <f t="shared" si="62"/>
        <v>3.3156848558449953E-3</v>
      </c>
      <c r="O223">
        <f t="shared" si="63"/>
        <v>7.3751375760235469E-3</v>
      </c>
      <c r="P223">
        <f t="shared" si="54"/>
        <v>-0.24275019620446364</v>
      </c>
      <c r="Q223">
        <v>-7.4255000000000002E-2</v>
      </c>
      <c r="R223">
        <f t="shared" si="64"/>
        <v>7.0114750000000031E-3</v>
      </c>
      <c r="S223">
        <f t="shared" si="65"/>
        <v>3.6366257602354381E-4</v>
      </c>
      <c r="T223">
        <v>1.34144E-2</v>
      </c>
      <c r="U223">
        <f t="shared" si="66"/>
        <v>8.5076415000000002E-2</v>
      </c>
      <c r="V223">
        <f t="shared" si="67"/>
        <v>-7.770127742397645E-2</v>
      </c>
      <c r="W223">
        <f t="shared" si="68"/>
        <v>0.16449</v>
      </c>
      <c r="X223">
        <f t="shared" si="69"/>
        <v>3.6366257602354381E-4</v>
      </c>
      <c r="Y223">
        <f t="shared" si="70"/>
        <v>-6.039262423976453E-3</v>
      </c>
      <c r="AK223">
        <v>1.34144E-2</v>
      </c>
      <c r="AL223">
        <v>0.16449</v>
      </c>
    </row>
    <row r="224" spans="1:38" x14ac:dyDescent="0.25">
      <c r="A224">
        <f t="shared" si="71"/>
        <v>207</v>
      </c>
      <c r="B224">
        <f t="shared" si="55"/>
        <v>0.10350000000000001</v>
      </c>
      <c r="C224">
        <v>-1.0660000000000001</v>
      </c>
      <c r="D224">
        <v>0.72490267249999996</v>
      </c>
      <c r="E224">
        <v>4</v>
      </c>
      <c r="F224">
        <v>1967</v>
      </c>
      <c r="H224">
        <f t="shared" si="56"/>
        <v>0.59860267249999999</v>
      </c>
      <c r="I224">
        <f t="shared" si="57"/>
        <v>-0.18759999999999999</v>
      </c>
      <c r="J224">
        <f t="shared" si="58"/>
        <v>7.5228030405818163E-3</v>
      </c>
      <c r="K224">
        <f t="shared" si="59"/>
        <v>-2.3576203636363636E-3</v>
      </c>
      <c r="L224">
        <f t="shared" si="60"/>
        <v>1.3007127272727274E-3</v>
      </c>
      <c r="M224">
        <f t="shared" si="61"/>
        <v>0.25338789897046832</v>
      </c>
      <c r="N224">
        <f t="shared" si="62"/>
        <v>3.1843948321525033E-3</v>
      </c>
      <c r="O224">
        <f t="shared" si="63"/>
        <v>8.0552126935437684E-3</v>
      </c>
      <c r="P224">
        <f t="shared" si="54"/>
        <v>-0.34521477352953167</v>
      </c>
      <c r="Q224">
        <v>-6.5347699999999995E-2</v>
      </c>
      <c r="R224">
        <f t="shared" si="64"/>
        <v>2.5681564999999996E-2</v>
      </c>
      <c r="S224">
        <f t="shared" si="65"/>
        <v>-1.7626352306456226E-2</v>
      </c>
      <c r="T224">
        <v>2.16446E-2</v>
      </c>
      <c r="U224">
        <f t="shared" si="66"/>
        <v>0.10479553250000001</v>
      </c>
      <c r="V224">
        <f t="shared" si="67"/>
        <v>-9.674031980645624E-2</v>
      </c>
      <c r="W224">
        <f t="shared" si="68"/>
        <v>0.163635</v>
      </c>
      <c r="X224">
        <f t="shared" si="69"/>
        <v>-1.7626352306456226E-2</v>
      </c>
      <c r="Y224">
        <f t="shared" si="70"/>
        <v>-1.3589387306456232E-2</v>
      </c>
      <c r="AK224">
        <v>2.16446E-2</v>
      </c>
      <c r="AL224">
        <v>0.163635</v>
      </c>
    </row>
    <row r="225" spans="1:38" x14ac:dyDescent="0.25">
      <c r="A225">
        <f t="shared" si="71"/>
        <v>208</v>
      </c>
      <c r="B225">
        <f t="shared" si="55"/>
        <v>0.10400000000000001</v>
      </c>
      <c r="C225">
        <v>-0.46899999999999997</v>
      </c>
      <c r="D225">
        <v>0.73952027166666667</v>
      </c>
      <c r="E225">
        <v>5</v>
      </c>
      <c r="F225">
        <v>1967</v>
      </c>
      <c r="H225">
        <f t="shared" si="56"/>
        <v>0.62972027166666666</v>
      </c>
      <c r="I225">
        <f t="shared" si="57"/>
        <v>-0.126</v>
      </c>
      <c r="J225">
        <f t="shared" si="58"/>
        <v>7.9138663959272722E-3</v>
      </c>
      <c r="K225">
        <f t="shared" si="59"/>
        <v>-1.5834763636363635E-3</v>
      </c>
      <c r="L225">
        <f t="shared" si="60"/>
        <v>1.3069963636363636E-3</v>
      </c>
      <c r="M225">
        <f t="shared" si="61"/>
        <v>0.2553601168112769</v>
      </c>
      <c r="N225">
        <f t="shared" si="62"/>
        <v>3.2091802316355379E-3</v>
      </c>
      <c r="O225">
        <f t="shared" si="63"/>
        <v>9.869426130562773E-3</v>
      </c>
      <c r="P225">
        <f t="shared" si="54"/>
        <v>-0.37436015485538976</v>
      </c>
      <c r="Q225">
        <v>-6.8626399999999997E-3</v>
      </c>
      <c r="R225">
        <f t="shared" si="64"/>
        <v>4.9612589999999998E-2</v>
      </c>
      <c r="S225">
        <f t="shared" si="65"/>
        <v>-3.9743163869437229E-2</v>
      </c>
      <c r="T225">
        <v>7.2290400000000005E-2</v>
      </c>
      <c r="U225">
        <f t="shared" si="66"/>
        <v>0.12467010000000001</v>
      </c>
      <c r="V225">
        <f t="shared" si="67"/>
        <v>-0.11480067386943724</v>
      </c>
      <c r="W225">
        <f t="shared" si="68"/>
        <v>0.16372700000000001</v>
      </c>
      <c r="X225">
        <f t="shared" si="69"/>
        <v>-3.9743163869437229E-2</v>
      </c>
      <c r="Y225">
        <f t="shared" si="70"/>
        <v>-6.2420973869437235E-2</v>
      </c>
      <c r="AK225">
        <v>7.2290400000000005E-2</v>
      </c>
      <c r="AL225">
        <v>0.16372700000000001</v>
      </c>
    </row>
    <row r="226" spans="1:38" x14ac:dyDescent="0.25">
      <c r="A226">
        <f t="shared" si="71"/>
        <v>209</v>
      </c>
      <c r="B226">
        <f t="shared" si="55"/>
        <v>0.1045</v>
      </c>
      <c r="C226">
        <v>-0.315</v>
      </c>
      <c r="D226">
        <v>0.75413787083333339</v>
      </c>
      <c r="E226">
        <v>6</v>
      </c>
      <c r="F226">
        <v>1967</v>
      </c>
      <c r="H226">
        <f t="shared" si="56"/>
        <v>0.57623787083333344</v>
      </c>
      <c r="I226">
        <f t="shared" si="57"/>
        <v>-0.2424</v>
      </c>
      <c r="J226">
        <f t="shared" si="58"/>
        <v>7.241738478545456E-3</v>
      </c>
      <c r="K226">
        <f t="shared" si="59"/>
        <v>-3.0463069090909088E-3</v>
      </c>
      <c r="L226">
        <f t="shared" si="60"/>
        <v>1.3132799999999998E-3</v>
      </c>
      <c r="M226">
        <f t="shared" si="61"/>
        <v>0.260621335778632</v>
      </c>
      <c r="N226">
        <f t="shared" si="62"/>
        <v>3.2752994052761895E-3</v>
      </c>
      <c r="O226">
        <f t="shared" si="63"/>
        <v>9.4762782947411285E-3</v>
      </c>
      <c r="P226">
        <f t="shared" si="54"/>
        <v>-0.31561653505470144</v>
      </c>
      <c r="Q226">
        <v>2.4915699999999999E-2</v>
      </c>
      <c r="R226">
        <f t="shared" si="64"/>
        <v>6.5252840000000006E-2</v>
      </c>
      <c r="S226">
        <f t="shared" si="65"/>
        <v>-5.5776561705258881E-2</v>
      </c>
      <c r="T226">
        <v>7.1331000000000006E-2</v>
      </c>
      <c r="U226">
        <f t="shared" si="66"/>
        <v>0.13543517500000002</v>
      </c>
      <c r="V226">
        <f t="shared" si="67"/>
        <v>-0.12595889670525889</v>
      </c>
      <c r="W226">
        <f t="shared" si="68"/>
        <v>0.15121499999999999</v>
      </c>
      <c r="X226">
        <f t="shared" si="69"/>
        <v>-5.5776561705258881E-2</v>
      </c>
      <c r="Y226">
        <f t="shared" si="70"/>
        <v>-6.185472170525888E-2</v>
      </c>
      <c r="AK226">
        <v>7.1331000000000006E-2</v>
      </c>
      <c r="AL226">
        <v>0.15121499999999999</v>
      </c>
    </row>
    <row r="227" spans="1:38" x14ac:dyDescent="0.25">
      <c r="A227">
        <f t="shared" si="71"/>
        <v>210</v>
      </c>
      <c r="B227">
        <f t="shared" si="55"/>
        <v>0.105</v>
      </c>
      <c r="C227">
        <v>-0.60599999999999998</v>
      </c>
      <c r="D227">
        <v>0.76875547</v>
      </c>
      <c r="E227">
        <v>7</v>
      </c>
      <c r="F227">
        <v>1967</v>
      </c>
      <c r="H227">
        <f t="shared" si="56"/>
        <v>0.56355546999999995</v>
      </c>
      <c r="I227">
        <f t="shared" si="57"/>
        <v>-0.17080000000000001</v>
      </c>
      <c r="J227">
        <f t="shared" si="58"/>
        <v>7.0823552884363618E-3</v>
      </c>
      <c r="K227">
        <f t="shared" si="59"/>
        <v>-2.1464901818181816E-3</v>
      </c>
      <c r="L227">
        <f t="shared" si="60"/>
        <v>1.3195636363636362E-3</v>
      </c>
      <c r="M227">
        <f t="shared" si="61"/>
        <v>0.25948120705474925</v>
      </c>
      <c r="N227">
        <f t="shared" si="62"/>
        <v>3.2609710966589578E-3</v>
      </c>
      <c r="O227">
        <f t="shared" si="63"/>
        <v>9.8316086683367127E-3</v>
      </c>
      <c r="P227">
        <f t="shared" si="54"/>
        <v>-0.3040742629452507</v>
      </c>
      <c r="Q227">
        <v>-1.1694E-2</v>
      </c>
      <c r="R227">
        <f t="shared" si="64"/>
        <v>9.2604715000000004E-2</v>
      </c>
      <c r="S227">
        <f t="shared" si="65"/>
        <v>-8.2773106331663293E-2</v>
      </c>
      <c r="T227">
        <v>5.6474700000000003E-2</v>
      </c>
      <c r="U227">
        <f t="shared" si="66"/>
        <v>0.14869887500000001</v>
      </c>
      <c r="V227">
        <f t="shared" si="67"/>
        <v>-0.1388672663316633</v>
      </c>
      <c r="W227">
        <f t="shared" si="68"/>
        <v>0.15020800000000001</v>
      </c>
      <c r="X227">
        <f t="shared" si="69"/>
        <v>-8.2773106331663293E-2</v>
      </c>
      <c r="Y227">
        <f t="shared" si="70"/>
        <v>-4.6643091331663292E-2</v>
      </c>
      <c r="AK227">
        <v>5.6474700000000003E-2</v>
      </c>
      <c r="AL227">
        <v>0.15020800000000001</v>
      </c>
    </row>
    <row r="228" spans="1:38" x14ac:dyDescent="0.25">
      <c r="A228">
        <f t="shared" si="71"/>
        <v>211</v>
      </c>
      <c r="B228">
        <f t="shared" si="55"/>
        <v>0.1055</v>
      </c>
      <c r="C228">
        <v>-0.42699999999999999</v>
      </c>
      <c r="D228">
        <v>0.75545907000000001</v>
      </c>
      <c r="E228">
        <v>8</v>
      </c>
      <c r="F228">
        <v>1967</v>
      </c>
      <c r="H228">
        <f t="shared" si="56"/>
        <v>0.57785907000000003</v>
      </c>
      <c r="I228">
        <f t="shared" si="57"/>
        <v>-0.25359999999999999</v>
      </c>
      <c r="J228">
        <f t="shared" si="58"/>
        <v>7.2621125306181816E-3</v>
      </c>
      <c r="K228">
        <f t="shared" si="59"/>
        <v>-3.1870603636363634E-3</v>
      </c>
      <c r="L228">
        <f t="shared" si="60"/>
        <v>1.3258472727272726E-3</v>
      </c>
      <c r="M228">
        <f t="shared" si="61"/>
        <v>0.26051166513817647</v>
      </c>
      <c r="N228">
        <f t="shared" si="62"/>
        <v>3.2739211444274101E-3</v>
      </c>
      <c r="O228">
        <f t="shared" si="63"/>
        <v>9.3068924181638479E-3</v>
      </c>
      <c r="P228">
        <f t="shared" si="54"/>
        <v>-0.31734740486182356</v>
      </c>
      <c r="Q228">
        <v>4.4059800000000003E-2</v>
      </c>
      <c r="R228">
        <f t="shared" si="64"/>
        <v>8.5803100000000007E-2</v>
      </c>
      <c r="S228">
        <f t="shared" si="65"/>
        <v>-7.6496207581836159E-2</v>
      </c>
      <c r="T228">
        <v>7.4699399999999999E-2</v>
      </c>
      <c r="U228">
        <f t="shared" si="66"/>
        <v>0.13253219250000001</v>
      </c>
      <c r="V228">
        <f t="shared" si="67"/>
        <v>-0.12322530008183616</v>
      </c>
      <c r="W228">
        <f t="shared" si="68"/>
        <v>0.160797</v>
      </c>
      <c r="X228">
        <f t="shared" si="69"/>
        <v>-7.6496207581836159E-2</v>
      </c>
      <c r="Y228">
        <f t="shared" si="70"/>
        <v>-6.5392507581836151E-2</v>
      </c>
      <c r="AK228">
        <v>7.4699399999999999E-2</v>
      </c>
      <c r="AL228">
        <v>0.160797</v>
      </c>
    </row>
    <row r="229" spans="1:38" x14ac:dyDescent="0.25">
      <c r="A229">
        <f t="shared" si="71"/>
        <v>212</v>
      </c>
      <c r="B229">
        <f t="shared" si="55"/>
        <v>0.106</v>
      </c>
      <c r="C229">
        <v>-0.63400000000000001</v>
      </c>
      <c r="D229">
        <v>0.74216266999999991</v>
      </c>
      <c r="E229">
        <v>9</v>
      </c>
      <c r="F229">
        <v>1967</v>
      </c>
      <c r="H229">
        <f t="shared" si="56"/>
        <v>0.45086266999999991</v>
      </c>
      <c r="I229">
        <f t="shared" si="57"/>
        <v>-0.27160000000000001</v>
      </c>
      <c r="J229">
        <f t="shared" si="58"/>
        <v>5.6661141364363612E-3</v>
      </c>
      <c r="K229">
        <f t="shared" si="59"/>
        <v>-3.413271272727272E-3</v>
      </c>
      <c r="L229">
        <f t="shared" si="60"/>
        <v>1.3321309090909091E-3</v>
      </c>
      <c r="M229">
        <f t="shared" si="61"/>
        <v>0.25898998801267514</v>
      </c>
      <c r="N229">
        <f t="shared" si="62"/>
        <v>3.254797812988383E-3</v>
      </c>
      <c r="O229">
        <f t="shared" si="63"/>
        <v>6.9728065597936453E-3</v>
      </c>
      <c r="P229">
        <f t="shared" si="54"/>
        <v>-0.19187268198732477</v>
      </c>
      <c r="Q229">
        <v>-3.4069099999999998E-2</v>
      </c>
      <c r="R229">
        <f t="shared" si="64"/>
        <v>5.9702475000000005E-2</v>
      </c>
      <c r="S229">
        <f t="shared" si="65"/>
        <v>-5.2729668440206358E-2</v>
      </c>
      <c r="T229">
        <v>7.6236699999999999E-3</v>
      </c>
      <c r="U229">
        <f t="shared" si="66"/>
        <v>0.11507662</v>
      </c>
      <c r="V229">
        <f t="shared" si="67"/>
        <v>-0.10810381344020636</v>
      </c>
      <c r="W229">
        <f t="shared" si="68"/>
        <v>0.167572</v>
      </c>
      <c r="X229">
        <f t="shared" si="69"/>
        <v>-5.2729668440206358E-2</v>
      </c>
      <c r="Y229">
        <f t="shared" si="70"/>
        <v>-6.5086344020635466E-4</v>
      </c>
      <c r="AK229">
        <v>7.6236699999999999E-3</v>
      </c>
      <c r="AL229">
        <v>0.167572</v>
      </c>
    </row>
    <row r="230" spans="1:38" x14ac:dyDescent="0.25">
      <c r="A230">
        <f t="shared" si="71"/>
        <v>213</v>
      </c>
      <c r="B230">
        <f t="shared" si="55"/>
        <v>0.1065</v>
      </c>
      <c r="C230">
        <v>-0.67900000000000005</v>
      </c>
      <c r="D230">
        <v>0.72886627000000004</v>
      </c>
      <c r="E230">
        <v>10</v>
      </c>
      <c r="F230">
        <v>1967</v>
      </c>
      <c r="H230">
        <f t="shared" si="56"/>
        <v>0.39976627000000003</v>
      </c>
      <c r="I230">
        <f t="shared" si="57"/>
        <v>-0.16839999999999999</v>
      </c>
      <c r="J230">
        <f t="shared" si="58"/>
        <v>5.0239717422545464E-3</v>
      </c>
      <c r="K230">
        <f t="shared" si="59"/>
        <v>-2.1163287272727271E-3</v>
      </c>
      <c r="L230">
        <f t="shared" si="60"/>
        <v>1.3384145454545453E-3</v>
      </c>
      <c r="M230">
        <f t="shared" si="61"/>
        <v>0.25222113902340154</v>
      </c>
      <c r="N230">
        <f t="shared" si="62"/>
        <v>3.1697318416904568E-3</v>
      </c>
      <c r="O230">
        <f t="shared" si="63"/>
        <v>5.3723031876304617E-3</v>
      </c>
      <c r="P230">
        <f t="shared" si="54"/>
        <v>-0.14754513097659849</v>
      </c>
      <c r="Q230">
        <v>-7.9486799999999996E-2</v>
      </c>
      <c r="R230">
        <f t="shared" si="64"/>
        <v>3.4808225000000005E-2</v>
      </c>
      <c r="S230">
        <f t="shared" si="65"/>
        <v>-2.9435921812369543E-2</v>
      </c>
      <c r="T230">
        <v>1.5087099999999999E-3</v>
      </c>
      <c r="U230">
        <f t="shared" si="66"/>
        <v>8.9873869999999995E-2</v>
      </c>
      <c r="V230">
        <f t="shared" si="67"/>
        <v>-8.4501566812369533E-2</v>
      </c>
      <c r="W230">
        <f t="shared" si="68"/>
        <v>0.16098000000000001</v>
      </c>
      <c r="X230">
        <f t="shared" si="69"/>
        <v>-2.9435921812369543E-2</v>
      </c>
      <c r="Y230">
        <f t="shared" si="70"/>
        <v>3.8635931876304618E-3</v>
      </c>
      <c r="AK230">
        <v>1.5087099999999999E-3</v>
      </c>
      <c r="AL230">
        <v>0.16098000000000001</v>
      </c>
    </row>
    <row r="231" spans="1:38" x14ac:dyDescent="0.25">
      <c r="A231">
        <f t="shared" si="71"/>
        <v>214</v>
      </c>
      <c r="B231">
        <f t="shared" si="55"/>
        <v>0.107</v>
      </c>
      <c r="C231">
        <v>-0.42099999999999999</v>
      </c>
      <c r="D231">
        <v>0.71556987000000005</v>
      </c>
      <c r="E231">
        <v>11</v>
      </c>
      <c r="F231">
        <v>1967</v>
      </c>
      <c r="H231">
        <f t="shared" si="56"/>
        <v>0.49116987000000006</v>
      </c>
      <c r="I231">
        <f t="shared" si="57"/>
        <v>-0.1464</v>
      </c>
      <c r="J231">
        <f t="shared" si="58"/>
        <v>6.1726657117090918E-3</v>
      </c>
      <c r="K231">
        <f t="shared" si="59"/>
        <v>-1.8398487272727273E-3</v>
      </c>
      <c r="L231">
        <f t="shared" si="60"/>
        <v>1.3446981818181817E-3</v>
      </c>
      <c r="M231">
        <f t="shared" si="61"/>
        <v>0.24757967924412833</v>
      </c>
      <c r="N231">
        <f t="shared" si="62"/>
        <v>3.1114013507916637E-3</v>
      </c>
      <c r="O231">
        <f t="shared" si="63"/>
        <v>5.2490206394569796E-3</v>
      </c>
      <c r="P231">
        <f t="shared" si="54"/>
        <v>-0.24359019075587174</v>
      </c>
      <c r="Q231">
        <v>-0.11127099999999999</v>
      </c>
      <c r="R231">
        <f t="shared" si="64"/>
        <v>-1.0648724999999998E-2</v>
      </c>
      <c r="S231">
        <f t="shared" si="65"/>
        <v>1.5897745639456978E-2</v>
      </c>
      <c r="T231">
        <v>-4.4336300000000002E-2</v>
      </c>
      <c r="U231">
        <f t="shared" si="66"/>
        <v>5.7190970000000001E-2</v>
      </c>
      <c r="V231">
        <f t="shared" si="67"/>
        <v>-5.194194936054302E-2</v>
      </c>
      <c r="W231">
        <f t="shared" si="68"/>
        <v>0.17382800000000001</v>
      </c>
      <c r="X231">
        <f t="shared" si="69"/>
        <v>1.5897745639456978E-2</v>
      </c>
      <c r="Y231">
        <f t="shared" si="70"/>
        <v>4.9585320639456983E-2</v>
      </c>
      <c r="AK231">
        <v>-4.4336300000000002E-2</v>
      </c>
      <c r="AL231">
        <v>0.17382800000000001</v>
      </c>
    </row>
    <row r="232" spans="1:38" x14ac:dyDescent="0.25">
      <c r="A232">
        <f t="shared" si="71"/>
        <v>215</v>
      </c>
      <c r="B232">
        <f t="shared" si="55"/>
        <v>0.1075</v>
      </c>
      <c r="C232">
        <v>-0.36599999999999999</v>
      </c>
      <c r="D232">
        <v>0.70227347000000007</v>
      </c>
      <c r="E232">
        <v>12</v>
      </c>
      <c r="F232">
        <v>1967</v>
      </c>
      <c r="H232">
        <f t="shared" si="56"/>
        <v>0.53727347000000003</v>
      </c>
      <c r="I232">
        <f t="shared" si="57"/>
        <v>-0.23719999999999999</v>
      </c>
      <c r="J232">
        <f t="shared" si="58"/>
        <v>6.7520622266181813E-3</v>
      </c>
      <c r="K232">
        <f t="shared" si="59"/>
        <v>-2.9809570909090908E-3</v>
      </c>
      <c r="L232">
        <f t="shared" si="60"/>
        <v>1.3509818181818179E-3</v>
      </c>
      <c r="M232">
        <f t="shared" si="61"/>
        <v>0.24722215985442525</v>
      </c>
      <c r="N232">
        <f t="shared" si="62"/>
        <v>3.106908307115977E-3</v>
      </c>
      <c r="O232">
        <f t="shared" si="63"/>
        <v>4.5622356498682759E-3</v>
      </c>
      <c r="P232">
        <f t="shared" si="54"/>
        <v>-0.29005131014557478</v>
      </c>
      <c r="Q232">
        <v>-0.137768</v>
      </c>
      <c r="R232">
        <f t="shared" si="64"/>
        <v>-4.5827450000000006E-2</v>
      </c>
      <c r="S232">
        <f t="shared" si="65"/>
        <v>5.0389685649868281E-2</v>
      </c>
      <c r="T232">
        <v>-5.6032199999999997E-2</v>
      </c>
      <c r="U232">
        <f t="shared" si="66"/>
        <v>3.1546202500000002E-2</v>
      </c>
      <c r="V232">
        <f t="shared" si="67"/>
        <v>-2.6983966850131727E-2</v>
      </c>
      <c r="W232">
        <f t="shared" si="68"/>
        <v>0.176208</v>
      </c>
      <c r="X232">
        <f t="shared" si="69"/>
        <v>5.0389685649868281E-2</v>
      </c>
      <c r="Y232">
        <f t="shared" si="70"/>
        <v>6.0594435649868272E-2</v>
      </c>
      <c r="AK232">
        <v>-5.6032199999999997E-2</v>
      </c>
      <c r="AL232">
        <v>0.176208</v>
      </c>
    </row>
    <row r="233" spans="1:38" x14ac:dyDescent="0.25">
      <c r="A233">
        <f t="shared" si="71"/>
        <v>216</v>
      </c>
      <c r="B233">
        <f t="shared" si="55"/>
        <v>0.108</v>
      </c>
      <c r="C233">
        <v>-0.59299999999999997</v>
      </c>
      <c r="D233">
        <v>0.68897706999999997</v>
      </c>
      <c r="E233">
        <v>1</v>
      </c>
      <c r="F233">
        <v>1968</v>
      </c>
      <c r="H233">
        <f t="shared" si="56"/>
        <v>0.65267706999999997</v>
      </c>
      <c r="I233">
        <f t="shared" si="57"/>
        <v>-0.27360000000000001</v>
      </c>
      <c r="J233">
        <f t="shared" si="58"/>
        <v>8.2023707415272724E-3</v>
      </c>
      <c r="K233">
        <f t="shared" si="59"/>
        <v>-3.4384058181818182E-3</v>
      </c>
      <c r="L233">
        <f t="shared" si="60"/>
        <v>1.3572654545454545E-3</v>
      </c>
      <c r="M233">
        <f t="shared" si="61"/>
        <v>0.245230483384618</v>
      </c>
      <c r="N233">
        <f t="shared" si="62"/>
        <v>3.0818783657354178E-3</v>
      </c>
      <c r="O233">
        <f t="shared" si="63"/>
        <v>4.8870567529328592E-3</v>
      </c>
      <c r="P233">
        <f t="shared" si="54"/>
        <v>-0.40744658661538197</v>
      </c>
      <c r="Q233">
        <v>-0.17478399999999999</v>
      </c>
      <c r="R233">
        <f t="shared" si="64"/>
        <v>-6.903274999999999E-2</v>
      </c>
      <c r="S233">
        <f t="shared" si="65"/>
        <v>7.3919806752932846E-2</v>
      </c>
      <c r="T233">
        <v>-9.4955399999999995E-2</v>
      </c>
      <c r="U233">
        <f t="shared" si="66"/>
        <v>8.4944750000000013E-3</v>
      </c>
      <c r="V233">
        <f t="shared" si="67"/>
        <v>-3.6074182470671422E-3</v>
      </c>
      <c r="W233">
        <f t="shared" si="68"/>
        <v>0.18737799999999999</v>
      </c>
      <c r="X233">
        <f t="shared" si="69"/>
        <v>7.3919806752932846E-2</v>
      </c>
      <c r="Y233">
        <f t="shared" si="70"/>
        <v>9.9842456752932851E-2</v>
      </c>
      <c r="AK233">
        <v>-9.4955399999999995E-2</v>
      </c>
      <c r="AL233">
        <v>0.18737799999999999</v>
      </c>
    </row>
    <row r="234" spans="1:38" x14ac:dyDescent="0.25">
      <c r="A234">
        <f t="shared" si="71"/>
        <v>217</v>
      </c>
      <c r="B234">
        <f t="shared" si="55"/>
        <v>0.1085</v>
      </c>
      <c r="C234">
        <v>-0.68400000000000005</v>
      </c>
      <c r="D234">
        <v>0.67568067000000009</v>
      </c>
      <c r="E234">
        <v>2</v>
      </c>
      <c r="F234">
        <v>1968</v>
      </c>
      <c r="H234">
        <f t="shared" si="56"/>
        <v>0.74558067000000006</v>
      </c>
      <c r="I234">
        <f t="shared" si="57"/>
        <v>-0.23680000000000001</v>
      </c>
      <c r="J234">
        <f t="shared" si="58"/>
        <v>9.369915620072727E-3</v>
      </c>
      <c r="K234">
        <f t="shared" si="59"/>
        <v>-2.9759301818181815E-3</v>
      </c>
      <c r="L234">
        <f t="shared" si="60"/>
        <v>1.3635490909090909E-3</v>
      </c>
      <c r="M234">
        <f t="shared" si="61"/>
        <v>0.24617246458350528</v>
      </c>
      <c r="N234">
        <f t="shared" si="62"/>
        <v>3.0937165003657968E-3</v>
      </c>
      <c r="O234">
        <f t="shared" si="63"/>
        <v>6.8237765999125156E-3</v>
      </c>
      <c r="P234">
        <f t="shared" si="54"/>
        <v>-0.49940820541649478</v>
      </c>
      <c r="Q234">
        <v>-0.17230799999999999</v>
      </c>
      <c r="R234">
        <f t="shared" si="64"/>
        <v>-8.7388999999999981E-2</v>
      </c>
      <c r="S234">
        <f t="shared" si="65"/>
        <v>9.4212776599912493E-2</v>
      </c>
      <c r="T234">
        <v>-9.0698200000000007E-2</v>
      </c>
      <c r="U234">
        <f t="shared" si="66"/>
        <v>4.5737499999999598E-4</v>
      </c>
      <c r="V234">
        <f t="shared" si="67"/>
        <v>6.3664015999125197E-3</v>
      </c>
      <c r="W234">
        <f t="shared" si="68"/>
        <v>0.17849699999999999</v>
      </c>
      <c r="X234">
        <f t="shared" si="69"/>
        <v>9.4212776599912493E-2</v>
      </c>
      <c r="Y234">
        <f t="shared" si="70"/>
        <v>9.7521976599912519E-2</v>
      </c>
      <c r="AK234">
        <v>-9.0698200000000007E-2</v>
      </c>
      <c r="AL234">
        <v>0.17849699999999999</v>
      </c>
    </row>
    <row r="235" spans="1:38" x14ac:dyDescent="0.25">
      <c r="A235">
        <f t="shared" si="71"/>
        <v>218</v>
      </c>
      <c r="B235">
        <f t="shared" si="55"/>
        <v>0.109</v>
      </c>
      <c r="C235">
        <v>-0.59199999999999997</v>
      </c>
      <c r="D235">
        <v>0.66238427</v>
      </c>
      <c r="E235">
        <v>3</v>
      </c>
      <c r="F235">
        <v>1968</v>
      </c>
      <c r="H235">
        <f t="shared" si="56"/>
        <v>0.78988426999999994</v>
      </c>
      <c r="I235">
        <f t="shared" si="57"/>
        <v>-0.38840000000000002</v>
      </c>
      <c r="J235">
        <f t="shared" si="58"/>
        <v>9.926691044072726E-3</v>
      </c>
      <c r="K235">
        <f t="shared" si="59"/>
        <v>-4.8811287272727275E-3</v>
      </c>
      <c r="L235">
        <f t="shared" si="60"/>
        <v>1.3698327272727271E-3</v>
      </c>
      <c r="M235">
        <f t="shared" si="61"/>
        <v>0.25178895213974628</v>
      </c>
      <c r="N235">
        <f t="shared" si="62"/>
        <v>3.1643004312544112E-3</v>
      </c>
      <c r="O235">
        <f t="shared" si="63"/>
        <v>7.3352057581853765E-3</v>
      </c>
      <c r="P235">
        <f t="shared" si="54"/>
        <v>-0.53809531786025366</v>
      </c>
      <c r="Q235">
        <v>-0.184696</v>
      </c>
      <c r="R235">
        <f t="shared" si="64"/>
        <v>-8.1486249999999968E-2</v>
      </c>
      <c r="S235">
        <f t="shared" si="65"/>
        <v>8.8821455758185341E-2</v>
      </c>
      <c r="T235">
        <v>-7.6484700000000003E-2</v>
      </c>
      <c r="U235">
        <f t="shared" si="66"/>
        <v>6.1365000000000031E-3</v>
      </c>
      <c r="V235">
        <f t="shared" si="67"/>
        <v>1.1987057581853734E-3</v>
      </c>
      <c r="W235">
        <f t="shared" si="68"/>
        <v>0.18298300000000001</v>
      </c>
      <c r="X235">
        <f t="shared" si="69"/>
        <v>8.8821455758185341E-2</v>
      </c>
      <c r="Y235">
        <f t="shared" si="70"/>
        <v>8.3819905758185376E-2</v>
      </c>
      <c r="AK235">
        <v>-7.6484700000000003E-2</v>
      </c>
      <c r="AL235">
        <v>0.18298300000000001</v>
      </c>
    </row>
    <row r="236" spans="1:38" x14ac:dyDescent="0.25">
      <c r="A236">
        <f t="shared" si="71"/>
        <v>219</v>
      </c>
      <c r="B236">
        <f t="shared" si="55"/>
        <v>0.1095</v>
      </c>
      <c r="C236">
        <v>-0.97099999999999997</v>
      </c>
      <c r="D236">
        <v>0.64908787000000001</v>
      </c>
      <c r="E236">
        <v>4</v>
      </c>
      <c r="F236">
        <v>1968</v>
      </c>
      <c r="H236">
        <f t="shared" si="56"/>
        <v>0.82998786999999996</v>
      </c>
      <c r="I236">
        <f t="shared" si="57"/>
        <v>-0.43880000000000002</v>
      </c>
      <c r="J236">
        <f t="shared" si="58"/>
        <v>1.0430683922618181E-2</v>
      </c>
      <c r="K236">
        <f t="shared" si="59"/>
        <v>-5.514519272727272E-3</v>
      </c>
      <c r="L236">
        <f t="shared" si="60"/>
        <v>1.3761163636363636E-3</v>
      </c>
      <c r="M236">
        <f t="shared" si="61"/>
        <v>0.25327209669873757</v>
      </c>
      <c r="N236">
        <f t="shared" si="62"/>
        <v>3.1829395134212253E-3</v>
      </c>
      <c r="O236">
        <f t="shared" si="63"/>
        <v>7.6923145310186982E-3</v>
      </c>
      <c r="P236">
        <f t="shared" si="54"/>
        <v>-0.57671577330126245</v>
      </c>
      <c r="Q236">
        <v>-0.11415699999999999</v>
      </c>
      <c r="R236">
        <f t="shared" si="64"/>
        <v>-4.4596150000000001E-2</v>
      </c>
      <c r="S236">
        <f t="shared" si="65"/>
        <v>5.2288464531018701E-2</v>
      </c>
      <c r="T236">
        <v>-3.3315699999999997E-2</v>
      </c>
      <c r="U236">
        <f t="shared" si="66"/>
        <v>3.1225752499999995E-2</v>
      </c>
      <c r="V236">
        <f t="shared" si="67"/>
        <v>-2.3533437968981295E-2</v>
      </c>
      <c r="W236">
        <f t="shared" si="68"/>
        <v>0.177643</v>
      </c>
      <c r="X236">
        <f t="shared" si="69"/>
        <v>5.2288464531018701E-2</v>
      </c>
      <c r="Y236">
        <f t="shared" si="70"/>
        <v>4.1008014531018697E-2</v>
      </c>
      <c r="AK236">
        <v>-3.3315699999999997E-2</v>
      </c>
      <c r="AL236">
        <v>0.177643</v>
      </c>
    </row>
    <row r="237" spans="1:38" x14ac:dyDescent="0.25">
      <c r="A237">
        <f t="shared" si="71"/>
        <v>220</v>
      </c>
      <c r="B237">
        <f t="shared" si="55"/>
        <v>0.11</v>
      </c>
      <c r="C237">
        <v>-1.097</v>
      </c>
      <c r="D237">
        <v>0.63579147000000003</v>
      </c>
      <c r="E237">
        <v>5</v>
      </c>
      <c r="F237">
        <v>1968</v>
      </c>
      <c r="H237">
        <f t="shared" si="56"/>
        <v>0.74349147000000004</v>
      </c>
      <c r="I237">
        <f t="shared" si="57"/>
        <v>-0.29920000000000002</v>
      </c>
      <c r="J237">
        <f t="shared" si="58"/>
        <v>9.3436600738909092E-3</v>
      </c>
      <c r="K237">
        <f t="shared" si="59"/>
        <v>-3.7601279999999997E-3</v>
      </c>
      <c r="L237">
        <f t="shared" si="60"/>
        <v>1.3824E-3</v>
      </c>
      <c r="M237">
        <f t="shared" si="61"/>
        <v>0.25430771213995423</v>
      </c>
      <c r="N237">
        <f t="shared" si="62"/>
        <v>3.1959543751115703E-3</v>
      </c>
      <c r="O237">
        <f t="shared" si="63"/>
        <v>8.6974922297980359E-3</v>
      </c>
      <c r="P237">
        <f t="shared" si="54"/>
        <v>-0.48918375786004581</v>
      </c>
      <c r="Q237">
        <v>-2.7223600000000001E-2</v>
      </c>
      <c r="R237">
        <f t="shared" si="64"/>
        <v>1.0397500000000004E-2</v>
      </c>
      <c r="S237">
        <f t="shared" si="65"/>
        <v>-1.7000077702019681E-3</v>
      </c>
      <c r="T237">
        <v>5.4016100000000003E-3</v>
      </c>
      <c r="U237">
        <f t="shared" si="66"/>
        <v>7.9473052500000002E-2</v>
      </c>
      <c r="V237">
        <f t="shared" si="67"/>
        <v>-7.0775560270201959E-2</v>
      </c>
      <c r="W237">
        <f t="shared" si="68"/>
        <v>0.17263800000000001</v>
      </c>
      <c r="X237">
        <f t="shared" si="69"/>
        <v>-1.7000077702019681E-3</v>
      </c>
      <c r="Y237">
        <f t="shared" si="70"/>
        <v>3.2958822297980356E-3</v>
      </c>
      <c r="AK237">
        <v>5.4016100000000003E-3</v>
      </c>
      <c r="AL237">
        <v>0.17263800000000001</v>
      </c>
    </row>
    <row r="238" spans="1:38" x14ac:dyDescent="0.25">
      <c r="A238">
        <f t="shared" si="71"/>
        <v>221</v>
      </c>
      <c r="B238">
        <f t="shared" si="55"/>
        <v>0.1105</v>
      </c>
      <c r="C238">
        <v>-0.748</v>
      </c>
      <c r="D238">
        <v>0.62249507000000015</v>
      </c>
      <c r="E238">
        <v>6</v>
      </c>
      <c r="F238">
        <v>1968</v>
      </c>
      <c r="H238">
        <f t="shared" si="56"/>
        <v>0.82949507000000011</v>
      </c>
      <c r="I238">
        <f t="shared" si="57"/>
        <v>-0.22000000000000003</v>
      </c>
      <c r="J238">
        <f t="shared" si="58"/>
        <v>1.0424490770618182E-2</v>
      </c>
      <c r="K238">
        <f t="shared" si="59"/>
        <v>-2.7648000000000004E-3</v>
      </c>
      <c r="L238">
        <f t="shared" si="60"/>
        <v>1.3886836363636364E-3</v>
      </c>
      <c r="M238">
        <f t="shared" si="61"/>
        <v>0.25722272746641428</v>
      </c>
      <c r="N238">
        <f t="shared" si="62"/>
        <v>3.2325881677233736E-3</v>
      </c>
      <c r="O238">
        <f t="shared" si="63"/>
        <v>1.1735911196329206E-2</v>
      </c>
      <c r="P238">
        <f t="shared" si="54"/>
        <v>-0.57227234253358583</v>
      </c>
      <c r="Q238">
        <v>4.7666600000000003E-2</v>
      </c>
      <c r="R238">
        <f t="shared" si="64"/>
        <v>5.8235662500000007E-2</v>
      </c>
      <c r="S238">
        <f t="shared" si="65"/>
        <v>-4.6499751303670803E-2</v>
      </c>
      <c r="T238">
        <v>0.10229100000000001</v>
      </c>
      <c r="U238">
        <f t="shared" si="66"/>
        <v>0.12433822750000001</v>
      </c>
      <c r="V238">
        <f t="shared" si="67"/>
        <v>-0.1126023163036708</v>
      </c>
      <c r="W238">
        <f t="shared" si="68"/>
        <v>0.16741900000000001</v>
      </c>
      <c r="X238">
        <f t="shared" si="69"/>
        <v>-4.6499751303670803E-2</v>
      </c>
      <c r="Y238">
        <f t="shared" si="70"/>
        <v>-9.0555088803670802E-2</v>
      </c>
      <c r="AK238">
        <v>0.10229100000000001</v>
      </c>
      <c r="AL238">
        <v>0.16741900000000001</v>
      </c>
    </row>
    <row r="239" spans="1:38" x14ac:dyDescent="0.25">
      <c r="A239">
        <f t="shared" si="71"/>
        <v>222</v>
      </c>
      <c r="B239">
        <f t="shared" si="55"/>
        <v>0.111</v>
      </c>
      <c r="C239">
        <v>-0.55000000000000004</v>
      </c>
      <c r="D239">
        <v>0.60919867000000005</v>
      </c>
      <c r="E239">
        <v>7</v>
      </c>
      <c r="F239">
        <v>1968</v>
      </c>
      <c r="H239">
        <f t="shared" si="56"/>
        <v>0.86929867000000005</v>
      </c>
      <c r="I239">
        <f t="shared" si="57"/>
        <v>-4.8399999999999999E-2</v>
      </c>
      <c r="J239">
        <f t="shared" si="58"/>
        <v>1.0924713467345455E-2</v>
      </c>
      <c r="K239">
        <f t="shared" si="59"/>
        <v>-6.0825599999999994E-4</v>
      </c>
      <c r="L239">
        <f t="shared" si="60"/>
        <v>1.3949672727272728E-3</v>
      </c>
      <c r="M239">
        <f t="shared" si="61"/>
        <v>0.2660341424693547</v>
      </c>
      <c r="N239">
        <f t="shared" si="62"/>
        <v>3.3433236231785084E-3</v>
      </c>
      <c r="O239">
        <f t="shared" si="63"/>
        <v>1.731407776776888E-2</v>
      </c>
      <c r="P239">
        <f t="shared" si="54"/>
        <v>-0.60326452753064541</v>
      </c>
      <c r="Q239">
        <v>6.6566500000000001E-3</v>
      </c>
      <c r="R239">
        <f t="shared" si="64"/>
        <v>8.4647264999999999E-2</v>
      </c>
      <c r="S239">
        <f t="shared" si="65"/>
        <v>-6.7333187232231112E-2</v>
      </c>
      <c r="T239">
        <v>0.102976</v>
      </c>
      <c r="U239">
        <f t="shared" si="66"/>
        <v>0.1538921275</v>
      </c>
      <c r="V239">
        <f t="shared" si="67"/>
        <v>-0.13657804973223112</v>
      </c>
      <c r="W239">
        <f t="shared" si="68"/>
        <v>0.159607</v>
      </c>
      <c r="X239">
        <f t="shared" si="69"/>
        <v>-6.7333187232231112E-2</v>
      </c>
      <c r="Y239">
        <f t="shared" si="70"/>
        <v>-8.5661922232231125E-2</v>
      </c>
      <c r="AK239">
        <v>0.102976</v>
      </c>
      <c r="AL239">
        <v>0.159607</v>
      </c>
    </row>
    <row r="240" spans="1:38" x14ac:dyDescent="0.25">
      <c r="A240">
        <f t="shared" si="71"/>
        <v>223</v>
      </c>
      <c r="B240">
        <f t="shared" si="55"/>
        <v>0.1115</v>
      </c>
      <c r="C240">
        <v>-0.121</v>
      </c>
      <c r="D240">
        <v>0.60637522416666678</v>
      </c>
      <c r="E240">
        <v>8</v>
      </c>
      <c r="F240">
        <v>1968</v>
      </c>
      <c r="H240">
        <f t="shared" si="56"/>
        <v>0.74047522416666678</v>
      </c>
      <c r="I240">
        <f t="shared" si="57"/>
        <v>9.3200000000000005E-2</v>
      </c>
      <c r="J240">
        <f t="shared" si="58"/>
        <v>9.3057540898909101E-3</v>
      </c>
      <c r="K240">
        <f t="shared" si="59"/>
        <v>1.1712698181818183E-3</v>
      </c>
      <c r="L240">
        <f t="shared" si="60"/>
        <v>1.401250909090909E-3</v>
      </c>
      <c r="M240">
        <f t="shared" si="61"/>
        <v>0.28221082552652971</v>
      </c>
      <c r="N240">
        <f t="shared" si="62"/>
        <v>3.5466204109806786E-3</v>
      </c>
      <c r="O240">
        <f t="shared" si="63"/>
        <v>2.2843230355770024E-2</v>
      </c>
      <c r="P240">
        <f t="shared" si="54"/>
        <v>-0.45826439864013707</v>
      </c>
      <c r="Q240">
        <v>-8.5105900000000002E-3</v>
      </c>
      <c r="R240">
        <f t="shared" si="64"/>
        <v>9.3103497500000007E-2</v>
      </c>
      <c r="S240">
        <f t="shared" si="65"/>
        <v>-7.0260267144229976E-2</v>
      </c>
      <c r="T240">
        <v>8.48999E-2</v>
      </c>
      <c r="U240">
        <f t="shared" si="66"/>
        <v>0.17469747499999999</v>
      </c>
      <c r="V240">
        <f t="shared" si="67"/>
        <v>-0.15185424464422997</v>
      </c>
      <c r="W240">
        <f t="shared" si="68"/>
        <v>0.15359500000000001</v>
      </c>
      <c r="X240">
        <f t="shared" si="69"/>
        <v>-7.0260267144229976E-2</v>
      </c>
      <c r="Y240">
        <f t="shared" si="70"/>
        <v>-6.2056669644229977E-2</v>
      </c>
      <c r="AK240">
        <v>8.48999E-2</v>
      </c>
      <c r="AL240">
        <v>0.15359500000000001</v>
      </c>
    </row>
    <row r="241" spans="1:38" x14ac:dyDescent="0.25">
      <c r="A241">
        <f t="shared" si="71"/>
        <v>224</v>
      </c>
      <c r="B241">
        <f t="shared" si="55"/>
        <v>0.112</v>
      </c>
      <c r="C241">
        <v>0.23300000000000001</v>
      </c>
      <c r="D241">
        <v>0.6035517783333334</v>
      </c>
      <c r="E241">
        <v>9</v>
      </c>
      <c r="F241">
        <v>1968</v>
      </c>
      <c r="H241">
        <f t="shared" si="56"/>
        <v>0.78865177833333333</v>
      </c>
      <c r="I241">
        <f t="shared" si="57"/>
        <v>0.17</v>
      </c>
      <c r="J241">
        <f t="shared" si="58"/>
        <v>9.9112019851636361E-3</v>
      </c>
      <c r="K241">
        <f t="shared" si="59"/>
        <v>2.1364363636363639E-3</v>
      </c>
      <c r="L241">
        <f t="shared" si="60"/>
        <v>1.4075345454545452E-3</v>
      </c>
      <c r="M241">
        <f t="shared" si="61"/>
        <v>0.29824536803173307</v>
      </c>
      <c r="N241">
        <f t="shared" si="62"/>
        <v>3.7481308797006163E-3</v>
      </c>
      <c r="O241">
        <f t="shared" si="63"/>
        <v>2.9735203279414858E-2</v>
      </c>
      <c r="P241">
        <f t="shared" si="54"/>
        <v>-0.49040641030160026</v>
      </c>
      <c r="Q241">
        <v>6.6013299999999999E-3</v>
      </c>
      <c r="R241">
        <f t="shared" si="64"/>
        <v>0.1037679475</v>
      </c>
      <c r="S241">
        <f t="shared" si="65"/>
        <v>-7.4032744220585145E-2</v>
      </c>
      <c r="T241">
        <v>8.8622999999999993E-2</v>
      </c>
      <c r="U241">
        <f t="shared" si="66"/>
        <v>0.18441922500000002</v>
      </c>
      <c r="V241">
        <f t="shared" si="67"/>
        <v>-0.15468402172058515</v>
      </c>
      <c r="W241">
        <f t="shared" si="68"/>
        <v>0.15637200000000001</v>
      </c>
      <c r="X241">
        <f t="shared" si="69"/>
        <v>-7.4032744220585145E-2</v>
      </c>
      <c r="Y241">
        <f t="shared" si="70"/>
        <v>-5.8887796720585139E-2</v>
      </c>
      <c r="AK241">
        <v>8.8622999999999993E-2</v>
      </c>
      <c r="AL241">
        <v>0.15637200000000001</v>
      </c>
    </row>
    <row r="242" spans="1:38" x14ac:dyDescent="0.25">
      <c r="A242">
        <f t="shared" si="71"/>
        <v>225</v>
      </c>
      <c r="B242">
        <f t="shared" si="55"/>
        <v>0.1125</v>
      </c>
      <c r="C242">
        <v>0.42499999999999999</v>
      </c>
      <c r="D242">
        <v>0.60072833250000002</v>
      </c>
      <c r="E242">
        <v>10</v>
      </c>
      <c r="F242">
        <v>1968</v>
      </c>
      <c r="H242">
        <f t="shared" si="56"/>
        <v>0.80982833249999997</v>
      </c>
      <c r="I242">
        <f t="shared" si="57"/>
        <v>0.2412</v>
      </c>
      <c r="J242">
        <f t="shared" si="58"/>
        <v>1.0177333516799999E-2</v>
      </c>
      <c r="K242">
        <f t="shared" si="59"/>
        <v>3.0312261818181818E-3</v>
      </c>
      <c r="L242">
        <f t="shared" si="60"/>
        <v>1.4138181818181819E-3</v>
      </c>
      <c r="M242">
        <f t="shared" si="61"/>
        <v>0.31823208951030307</v>
      </c>
      <c r="N242">
        <f t="shared" si="62"/>
        <v>3.9993094594458455E-3</v>
      </c>
      <c r="O242">
        <f t="shared" si="63"/>
        <v>3.7530635336769008E-2</v>
      </c>
      <c r="P242">
        <f t="shared" si="54"/>
        <v>-0.4915962429896969</v>
      </c>
      <c r="Q242">
        <v>9.0324399999999999E-2</v>
      </c>
      <c r="R242">
        <f t="shared" si="64"/>
        <v>0.11947066000000001</v>
      </c>
      <c r="S242">
        <f t="shared" si="65"/>
        <v>-8.1940024663230998E-2</v>
      </c>
      <c r="T242">
        <v>0.141178</v>
      </c>
      <c r="U242">
        <f t="shared" si="66"/>
        <v>0.18893347499999999</v>
      </c>
      <c r="V242">
        <f t="shared" si="67"/>
        <v>-0.15140283966323098</v>
      </c>
      <c r="W242">
        <f t="shared" si="68"/>
        <v>0.14376800000000001</v>
      </c>
      <c r="X242">
        <f t="shared" si="69"/>
        <v>-8.1940024663230998E-2</v>
      </c>
      <c r="Y242">
        <f t="shared" si="70"/>
        <v>-0.10364736466323099</v>
      </c>
      <c r="AK242">
        <v>0.141178</v>
      </c>
      <c r="AL242">
        <v>0.14376800000000001</v>
      </c>
    </row>
    <row r="243" spans="1:38" x14ac:dyDescent="0.25">
      <c r="A243">
        <f t="shared" si="71"/>
        <v>226</v>
      </c>
      <c r="B243">
        <f t="shared" si="55"/>
        <v>0.113</v>
      </c>
      <c r="C243">
        <v>0.60299999999999998</v>
      </c>
      <c r="D243">
        <v>0.59790488666666664</v>
      </c>
      <c r="E243">
        <v>11</v>
      </c>
      <c r="F243">
        <v>1968</v>
      </c>
      <c r="H243">
        <f t="shared" si="56"/>
        <v>0.83760488666666666</v>
      </c>
      <c r="I243">
        <f t="shared" si="57"/>
        <v>0.14360000000000001</v>
      </c>
      <c r="J243">
        <f t="shared" si="58"/>
        <v>1.0526409048436363E-2</v>
      </c>
      <c r="K243">
        <f t="shared" si="59"/>
        <v>1.8046603636363635E-3</v>
      </c>
      <c r="L243">
        <f t="shared" si="60"/>
        <v>1.4201018181818183E-3</v>
      </c>
      <c r="M243">
        <f t="shared" si="61"/>
        <v>0.3408388424766301</v>
      </c>
      <c r="N243">
        <f t="shared" si="62"/>
        <v>4.2834146894517588E-3</v>
      </c>
      <c r="O243">
        <f t="shared" si="63"/>
        <v>4.4158188241208159E-2</v>
      </c>
      <c r="P243">
        <f t="shared" si="54"/>
        <v>-0.49676604419003656</v>
      </c>
      <c r="Q243">
        <v>6.9467500000000001E-2</v>
      </c>
      <c r="R243">
        <f t="shared" si="64"/>
        <v>0.14783905749999998</v>
      </c>
      <c r="S243">
        <f t="shared" si="65"/>
        <v>-0.10368086925879183</v>
      </c>
      <c r="T243">
        <v>0.121033</v>
      </c>
      <c r="U243">
        <f t="shared" si="66"/>
        <v>0.21083800000000003</v>
      </c>
      <c r="V243">
        <f t="shared" si="67"/>
        <v>-0.16667981175879187</v>
      </c>
      <c r="W243">
        <f t="shared" si="68"/>
        <v>0.14511099999999999</v>
      </c>
      <c r="X243">
        <f t="shared" si="69"/>
        <v>-0.10368086925879183</v>
      </c>
      <c r="Y243">
        <f t="shared" si="70"/>
        <v>-7.687481175879185E-2</v>
      </c>
      <c r="AK243">
        <v>0.121033</v>
      </c>
      <c r="AL243">
        <v>0.14511099999999999</v>
      </c>
    </row>
    <row r="244" spans="1:38" x14ac:dyDescent="0.25">
      <c r="A244">
        <f t="shared" si="71"/>
        <v>227</v>
      </c>
      <c r="B244">
        <f t="shared" si="55"/>
        <v>0.1135</v>
      </c>
      <c r="C244">
        <v>0.35899999999999999</v>
      </c>
      <c r="D244">
        <v>0.59508144083333336</v>
      </c>
      <c r="E244">
        <v>12</v>
      </c>
      <c r="F244">
        <v>1968</v>
      </c>
      <c r="H244">
        <f t="shared" si="56"/>
        <v>0.72288144083333339</v>
      </c>
      <c r="I244">
        <f t="shared" si="57"/>
        <v>0.27599999999999997</v>
      </c>
      <c r="J244">
        <f t="shared" si="58"/>
        <v>9.0846482164363643E-3</v>
      </c>
      <c r="K244">
        <f t="shared" si="59"/>
        <v>3.4685672727272718E-3</v>
      </c>
      <c r="L244">
        <f t="shared" si="60"/>
        <v>1.4263854545454545E-3</v>
      </c>
      <c r="M244">
        <f t="shared" si="61"/>
        <v>0.36005874589950365</v>
      </c>
      <c r="N244">
        <f t="shared" si="62"/>
        <v>4.5249564575588529E-3</v>
      </c>
      <c r="O244">
        <f t="shared" si="63"/>
        <v>5.0760061818267484E-2</v>
      </c>
      <c r="P244">
        <f t="shared" si="54"/>
        <v>-0.36282269493382974</v>
      </c>
      <c r="Q244">
        <v>0.104963</v>
      </c>
      <c r="R244">
        <f t="shared" si="64"/>
        <v>0.19073772500000002</v>
      </c>
      <c r="S244">
        <f t="shared" si="65"/>
        <v>-0.13997766318173255</v>
      </c>
      <c r="T244">
        <v>0.172518</v>
      </c>
      <c r="U244">
        <f t="shared" si="66"/>
        <v>0.24489074999999999</v>
      </c>
      <c r="V244">
        <f t="shared" si="67"/>
        <v>-0.19413068818173251</v>
      </c>
      <c r="W244">
        <f t="shared" si="68"/>
        <v>0.151306</v>
      </c>
      <c r="X244">
        <f t="shared" si="69"/>
        <v>-0.13997766318173255</v>
      </c>
      <c r="Y244">
        <f t="shared" si="70"/>
        <v>-0.12175793818173253</v>
      </c>
      <c r="AK244">
        <v>0.172518</v>
      </c>
      <c r="AL244">
        <v>0.151306</v>
      </c>
    </row>
    <row r="245" spans="1:38" x14ac:dyDescent="0.25">
      <c r="A245">
        <f t="shared" si="71"/>
        <v>228</v>
      </c>
      <c r="B245">
        <f t="shared" si="55"/>
        <v>0.114</v>
      </c>
      <c r="C245">
        <v>0.69</v>
      </c>
      <c r="D245">
        <v>0.59225799500000009</v>
      </c>
      <c r="E245">
        <v>1</v>
      </c>
      <c r="F245">
        <v>1969</v>
      </c>
      <c r="H245">
        <f t="shared" si="56"/>
        <v>0.63965799500000009</v>
      </c>
      <c r="I245">
        <f t="shared" si="57"/>
        <v>0.3468</v>
      </c>
      <c r="J245">
        <f t="shared" si="58"/>
        <v>8.038756475345455E-3</v>
      </c>
      <c r="K245">
        <f t="shared" si="59"/>
        <v>4.3583301818181817E-3</v>
      </c>
      <c r="L245">
        <f t="shared" si="60"/>
        <v>1.4326690909090907E-3</v>
      </c>
      <c r="M245">
        <f t="shared" si="61"/>
        <v>0.37920417927297573</v>
      </c>
      <c r="N245">
        <f t="shared" si="62"/>
        <v>4.7655623402451056E-3</v>
      </c>
      <c r="O245">
        <f t="shared" si="63"/>
        <v>5.6958917044276927E-2</v>
      </c>
      <c r="P245">
        <f t="shared" si="54"/>
        <v>-0.26045381572702436</v>
      </c>
      <c r="Q245">
        <v>0.17819599999999999</v>
      </c>
      <c r="R245">
        <f t="shared" si="64"/>
        <v>0.21661712499999997</v>
      </c>
      <c r="S245">
        <f t="shared" si="65"/>
        <v>-0.15965820795572305</v>
      </c>
      <c r="T245">
        <v>0.22483400000000001</v>
      </c>
      <c r="U245">
        <f t="shared" si="66"/>
        <v>0.26840700000000001</v>
      </c>
      <c r="V245">
        <f t="shared" si="67"/>
        <v>-0.21144808295572309</v>
      </c>
      <c r="W245">
        <f t="shared" si="68"/>
        <v>0.15859999999999999</v>
      </c>
      <c r="X245">
        <f t="shared" si="69"/>
        <v>-0.15965820795572305</v>
      </c>
      <c r="Y245">
        <f t="shared" si="70"/>
        <v>-0.16787508295572307</v>
      </c>
      <c r="AK245">
        <v>0.22483400000000001</v>
      </c>
      <c r="AL245">
        <v>0.15859999999999999</v>
      </c>
    </row>
    <row r="246" spans="1:38" x14ac:dyDescent="0.25">
      <c r="A246">
        <f t="shared" si="71"/>
        <v>229</v>
      </c>
      <c r="B246">
        <f t="shared" si="55"/>
        <v>0.1145</v>
      </c>
      <c r="C246">
        <v>0.86699999999999999</v>
      </c>
      <c r="D246">
        <v>0.58943454916666671</v>
      </c>
      <c r="E246">
        <v>2</v>
      </c>
      <c r="F246">
        <v>1969</v>
      </c>
      <c r="H246">
        <f t="shared" si="56"/>
        <v>0.63773454916666672</v>
      </c>
      <c r="I246">
        <f t="shared" si="57"/>
        <v>0.17880000000000001</v>
      </c>
      <c r="J246">
        <f t="shared" si="58"/>
        <v>8.0145840069818196E-3</v>
      </c>
      <c r="K246">
        <f t="shared" si="59"/>
        <v>2.2470283636363635E-3</v>
      </c>
      <c r="L246">
        <f t="shared" si="60"/>
        <v>1.4389527272727274E-3</v>
      </c>
      <c r="M246">
        <f t="shared" si="61"/>
        <v>0.39718085942840309</v>
      </c>
      <c r="N246">
        <f t="shared" si="62"/>
        <v>4.9914801824893131E-3</v>
      </c>
      <c r="O246">
        <f t="shared" si="63"/>
        <v>6.0790096505133083E-2</v>
      </c>
      <c r="P246">
        <f t="shared" si="54"/>
        <v>-0.24055368973826363</v>
      </c>
      <c r="Q246">
        <v>0.19384199999999999</v>
      </c>
      <c r="R246">
        <f t="shared" si="64"/>
        <v>0.25461624999999999</v>
      </c>
      <c r="S246">
        <f t="shared" si="65"/>
        <v>-0.1938261534948669</v>
      </c>
      <c r="T246">
        <v>0.23524300000000001</v>
      </c>
      <c r="U246">
        <f t="shared" si="66"/>
        <v>0.30277025000000002</v>
      </c>
      <c r="V246">
        <f t="shared" si="67"/>
        <v>-0.24198015349486693</v>
      </c>
      <c r="W246">
        <f t="shared" si="68"/>
        <v>0.15982099999999999</v>
      </c>
      <c r="X246">
        <f t="shared" si="69"/>
        <v>-0.1938261534948669</v>
      </c>
      <c r="Y246">
        <f t="shared" si="70"/>
        <v>-0.17445290349486692</v>
      </c>
      <c r="AK246">
        <v>0.23524300000000001</v>
      </c>
      <c r="AL246">
        <v>0.15982099999999999</v>
      </c>
    </row>
    <row r="247" spans="1:38" x14ac:dyDescent="0.25">
      <c r="A247">
        <f t="shared" si="71"/>
        <v>230</v>
      </c>
      <c r="B247">
        <f t="shared" si="55"/>
        <v>0.115</v>
      </c>
      <c r="C247">
        <v>0.44700000000000001</v>
      </c>
      <c r="D247">
        <v>0.58661110333333333</v>
      </c>
      <c r="E247">
        <v>3</v>
      </c>
      <c r="F247">
        <v>1969</v>
      </c>
      <c r="H247">
        <f t="shared" si="56"/>
        <v>0.73781110333333333</v>
      </c>
      <c r="I247">
        <f t="shared" si="57"/>
        <v>0.24680000000000002</v>
      </c>
      <c r="J247">
        <f t="shared" si="58"/>
        <v>9.2722733567999985E-3</v>
      </c>
      <c r="K247">
        <f t="shared" si="59"/>
        <v>3.1016029090909091E-3</v>
      </c>
      <c r="L247">
        <f t="shared" si="60"/>
        <v>1.4452363636363638E-3</v>
      </c>
      <c r="M247">
        <f t="shared" si="61"/>
        <v>0.40829127986488589</v>
      </c>
      <c r="N247">
        <f t="shared" si="62"/>
        <v>5.1311078662292569E-3</v>
      </c>
      <c r="O247">
        <f t="shared" si="63"/>
        <v>6.6587628541158378E-2</v>
      </c>
      <c r="P247">
        <f t="shared" si="54"/>
        <v>-0.32951982346844744</v>
      </c>
      <c r="Q247">
        <v>0.22146399999999999</v>
      </c>
      <c r="R247">
        <f t="shared" si="64"/>
        <v>0.28785375000000002</v>
      </c>
      <c r="S247">
        <f t="shared" si="65"/>
        <v>-0.22126612145884164</v>
      </c>
      <c r="T247">
        <v>0.25848599999999999</v>
      </c>
      <c r="U247">
        <f t="shared" si="66"/>
        <v>0.32107925000000004</v>
      </c>
      <c r="V247">
        <f t="shared" si="67"/>
        <v>-0.25449162145884163</v>
      </c>
      <c r="W247">
        <f t="shared" si="68"/>
        <v>0.152008</v>
      </c>
      <c r="X247">
        <f t="shared" si="69"/>
        <v>-0.22126612145884164</v>
      </c>
      <c r="Y247">
        <f t="shared" si="70"/>
        <v>-0.19189837145884162</v>
      </c>
      <c r="AK247">
        <v>0.25848599999999999</v>
      </c>
      <c r="AL247">
        <v>0.152008</v>
      </c>
    </row>
    <row r="248" spans="1:38" x14ac:dyDescent="0.25">
      <c r="A248">
        <f t="shared" si="71"/>
        <v>231</v>
      </c>
      <c r="B248">
        <f t="shared" si="55"/>
        <v>0.11550000000000001</v>
      </c>
      <c r="C248">
        <v>0.61699999999999999</v>
      </c>
      <c r="D248">
        <v>0.58378765749999995</v>
      </c>
      <c r="E248">
        <v>4</v>
      </c>
      <c r="F248">
        <v>1969</v>
      </c>
      <c r="H248">
        <f t="shared" si="56"/>
        <v>0.77968765749999991</v>
      </c>
      <c r="I248">
        <f t="shared" si="57"/>
        <v>0.27879999999999999</v>
      </c>
      <c r="J248">
        <f t="shared" si="58"/>
        <v>9.798547433890907E-3</v>
      </c>
      <c r="K248">
        <f t="shared" si="59"/>
        <v>3.5037556363636362E-3</v>
      </c>
      <c r="L248">
        <f t="shared" si="60"/>
        <v>1.45152E-3</v>
      </c>
      <c r="M248">
        <f t="shared" si="61"/>
        <v>0.42510412276935927</v>
      </c>
      <c r="N248">
        <f t="shared" si="62"/>
        <v>5.3423994483305657E-3</v>
      </c>
      <c r="O248">
        <f t="shared" si="63"/>
        <v>7.3096012163082369E-2</v>
      </c>
      <c r="P248">
        <f t="shared" si="54"/>
        <v>-0.35458353473064064</v>
      </c>
      <c r="Q248">
        <v>0.23791300000000001</v>
      </c>
      <c r="R248">
        <f t="shared" si="64"/>
        <v>0.3013015</v>
      </c>
      <c r="S248">
        <f t="shared" si="65"/>
        <v>-0.22820548783691763</v>
      </c>
      <c r="T248">
        <v>0.245754</v>
      </c>
      <c r="U248">
        <f t="shared" si="66"/>
        <v>0.3203435</v>
      </c>
      <c r="V248">
        <f t="shared" si="67"/>
        <v>-0.24724748783691763</v>
      </c>
      <c r="W248">
        <f t="shared" si="68"/>
        <v>0.14852899999999999</v>
      </c>
      <c r="X248">
        <f t="shared" si="69"/>
        <v>-0.22820548783691763</v>
      </c>
      <c r="Y248">
        <f t="shared" si="70"/>
        <v>-0.17265798783691763</v>
      </c>
      <c r="AK248">
        <v>0.245754</v>
      </c>
      <c r="AL248">
        <v>0.14852899999999999</v>
      </c>
    </row>
    <row r="249" spans="1:38" x14ac:dyDescent="0.25">
      <c r="A249">
        <f t="shared" si="71"/>
        <v>232</v>
      </c>
      <c r="B249">
        <f t="shared" si="55"/>
        <v>0.11600000000000001</v>
      </c>
      <c r="C249">
        <v>0.69699999999999995</v>
      </c>
      <c r="D249">
        <v>0.58096421166666667</v>
      </c>
      <c r="E249">
        <v>5</v>
      </c>
      <c r="F249">
        <v>1969</v>
      </c>
      <c r="H249">
        <f t="shared" si="56"/>
        <v>0.69586421166666668</v>
      </c>
      <c r="I249">
        <f t="shared" si="57"/>
        <v>0.31960000000000005</v>
      </c>
      <c r="J249">
        <f t="shared" si="58"/>
        <v>8.7451153291636351E-3</v>
      </c>
      <c r="K249">
        <f t="shared" si="59"/>
        <v>4.0165003636363642E-3</v>
      </c>
      <c r="L249">
        <f t="shared" si="60"/>
        <v>1.4578036363636364E-3</v>
      </c>
      <c r="M249">
        <f t="shared" si="61"/>
        <v>0.4439784352729389</v>
      </c>
      <c r="N249">
        <f t="shared" si="62"/>
        <v>5.579598081102824E-3</v>
      </c>
      <c r="O249">
        <f t="shared" si="63"/>
        <v>7.8820226138415911E-2</v>
      </c>
      <c r="P249">
        <f t="shared" si="54"/>
        <v>-0.25188577639372778</v>
      </c>
      <c r="Q249">
        <v>0.231987</v>
      </c>
      <c r="R249">
        <f t="shared" si="64"/>
        <v>0.28034975000000001</v>
      </c>
      <c r="S249">
        <f t="shared" si="65"/>
        <v>-0.2015295238615841</v>
      </c>
      <c r="T249">
        <v>0.221891</v>
      </c>
      <c r="U249">
        <f t="shared" si="66"/>
        <v>0.298543</v>
      </c>
      <c r="V249">
        <f t="shared" si="67"/>
        <v>-0.21972277386158409</v>
      </c>
      <c r="W249">
        <f t="shared" si="68"/>
        <v>0.15002399999999999</v>
      </c>
      <c r="X249">
        <f t="shared" si="69"/>
        <v>-0.2015295238615841</v>
      </c>
      <c r="Y249">
        <f t="shared" si="70"/>
        <v>-0.14307077386158409</v>
      </c>
      <c r="AK249">
        <v>0.221891</v>
      </c>
      <c r="AL249">
        <v>0.15002399999999999</v>
      </c>
    </row>
    <row r="250" spans="1:38" x14ac:dyDescent="0.25">
      <c r="A250">
        <f t="shared" si="71"/>
        <v>233</v>
      </c>
      <c r="B250">
        <f t="shared" si="55"/>
        <v>0.11650000000000001</v>
      </c>
      <c r="C250">
        <v>0.79900000000000004</v>
      </c>
      <c r="D250">
        <v>0.5781407658333334</v>
      </c>
      <c r="E250">
        <v>6</v>
      </c>
      <c r="F250">
        <v>1969</v>
      </c>
      <c r="H250">
        <f t="shared" si="56"/>
        <v>0.68644076583333336</v>
      </c>
      <c r="I250">
        <f t="shared" si="57"/>
        <v>0.1704</v>
      </c>
      <c r="J250">
        <f t="shared" si="58"/>
        <v>8.626688315345455E-3</v>
      </c>
      <c r="K250">
        <f t="shared" si="59"/>
        <v>2.1414632727272728E-3</v>
      </c>
      <c r="L250">
        <f t="shared" si="60"/>
        <v>1.4640872727272726E-3</v>
      </c>
      <c r="M250">
        <f t="shared" si="61"/>
        <v>0.46057865580140611</v>
      </c>
      <c r="N250">
        <f t="shared" si="62"/>
        <v>5.7882175798169436E-3</v>
      </c>
      <c r="O250">
        <f t="shared" si="63"/>
        <v>8.2336072873944413E-2</v>
      </c>
      <c r="P250">
        <f t="shared" si="54"/>
        <v>-0.22586211003192724</v>
      </c>
      <c r="Q250">
        <v>0.11003499999999999</v>
      </c>
      <c r="R250">
        <f t="shared" si="64"/>
        <v>0.2413054</v>
      </c>
      <c r="S250">
        <f t="shared" si="65"/>
        <v>-0.1589693271260556</v>
      </c>
      <c r="T250">
        <v>0.14804100000000001</v>
      </c>
      <c r="U250">
        <f t="shared" si="66"/>
        <v>0.26202524999999999</v>
      </c>
      <c r="V250">
        <f t="shared" si="67"/>
        <v>-0.17968917712605559</v>
      </c>
      <c r="W250">
        <f t="shared" si="68"/>
        <v>0.13580300000000001</v>
      </c>
      <c r="X250">
        <f t="shared" si="69"/>
        <v>-0.1589693271260556</v>
      </c>
      <c r="Y250">
        <f t="shared" si="70"/>
        <v>-6.5704927126055593E-2</v>
      </c>
      <c r="AK250">
        <v>0.14804100000000001</v>
      </c>
      <c r="AL250">
        <v>0.13580300000000001</v>
      </c>
    </row>
    <row r="251" spans="1:38" x14ac:dyDescent="0.25">
      <c r="A251">
        <f t="shared" si="71"/>
        <v>234</v>
      </c>
      <c r="B251">
        <f t="shared" si="55"/>
        <v>0.11700000000000001</v>
      </c>
      <c r="C251">
        <v>0.42599999999999999</v>
      </c>
      <c r="D251">
        <v>0.57531732000000002</v>
      </c>
      <c r="E251">
        <v>7</v>
      </c>
      <c r="F251">
        <v>1969</v>
      </c>
      <c r="H251">
        <f t="shared" si="56"/>
        <v>0.69831732000000002</v>
      </c>
      <c r="I251">
        <f t="shared" si="57"/>
        <v>6.3200000000000006E-2</v>
      </c>
      <c r="J251">
        <f t="shared" si="58"/>
        <v>8.7759442106181799E-3</v>
      </c>
      <c r="K251">
        <f t="shared" si="59"/>
        <v>7.9425163636363642E-4</v>
      </c>
      <c r="L251">
        <f t="shared" si="60"/>
        <v>1.4703709090909092E-3</v>
      </c>
      <c r="M251">
        <f t="shared" si="61"/>
        <v>0.47077461133443876</v>
      </c>
      <c r="N251">
        <f t="shared" si="62"/>
        <v>5.9163529337157104E-3</v>
      </c>
      <c r="O251">
        <f t="shared" si="63"/>
        <v>8.4519544878119607E-2</v>
      </c>
      <c r="P251">
        <f t="shared" si="54"/>
        <v>-0.22754270866556126</v>
      </c>
      <c r="Q251">
        <v>6.52866E-2</v>
      </c>
      <c r="R251">
        <f t="shared" si="64"/>
        <v>0.21016465000000001</v>
      </c>
      <c r="S251">
        <f t="shared" si="65"/>
        <v>-0.1256451051218804</v>
      </c>
      <c r="T251">
        <v>0.112415</v>
      </c>
      <c r="U251">
        <f t="shared" si="66"/>
        <v>0.23711674999999999</v>
      </c>
      <c r="V251">
        <f t="shared" si="67"/>
        <v>-0.15259720512188038</v>
      </c>
      <c r="W251">
        <f t="shared" si="68"/>
        <v>0.132019</v>
      </c>
      <c r="X251">
        <f t="shared" si="69"/>
        <v>-0.1256451051218804</v>
      </c>
      <c r="Y251">
        <f t="shared" si="70"/>
        <v>-2.7895455121880394E-2</v>
      </c>
      <c r="AK251">
        <v>0.112415</v>
      </c>
      <c r="AL251">
        <v>0.132019</v>
      </c>
    </row>
    <row r="252" spans="1:38" x14ac:dyDescent="0.25">
      <c r="A252">
        <f t="shared" si="71"/>
        <v>235</v>
      </c>
      <c r="B252">
        <f t="shared" si="55"/>
        <v>0.11750000000000001</v>
      </c>
      <c r="C252">
        <v>0.158</v>
      </c>
      <c r="D252">
        <v>0.59799104666666658</v>
      </c>
      <c r="E252">
        <v>8</v>
      </c>
      <c r="F252">
        <v>1969</v>
      </c>
      <c r="H252">
        <f t="shared" si="56"/>
        <v>0.66249104666666658</v>
      </c>
      <c r="I252">
        <f t="shared" si="57"/>
        <v>6.4399999999999999E-2</v>
      </c>
      <c r="J252">
        <f t="shared" si="58"/>
        <v>8.3257056628363631E-3</v>
      </c>
      <c r="K252">
        <f t="shared" si="59"/>
        <v>8.0933236363636371E-4</v>
      </c>
      <c r="L252">
        <f t="shared" si="60"/>
        <v>1.4766545454545455E-3</v>
      </c>
      <c r="M252">
        <f t="shared" si="61"/>
        <v>0.47710668014654684</v>
      </c>
      <c r="N252">
        <f t="shared" si="62"/>
        <v>5.9959297694053299E-3</v>
      </c>
      <c r="O252">
        <f t="shared" si="63"/>
        <v>8.6181998589732453E-2</v>
      </c>
      <c r="P252">
        <f t="shared" si="54"/>
        <v>-0.18538436652011975</v>
      </c>
      <c r="Q252">
        <v>0.11335000000000001</v>
      </c>
      <c r="R252">
        <f t="shared" si="64"/>
        <v>0.18525564999999999</v>
      </c>
      <c r="S252">
        <f t="shared" si="65"/>
        <v>-9.9073651410267541E-2</v>
      </c>
      <c r="T252">
        <v>0.14612</v>
      </c>
      <c r="U252">
        <f t="shared" si="66"/>
        <v>0.22390475000000004</v>
      </c>
      <c r="V252">
        <f t="shared" si="67"/>
        <v>-0.13772275141026757</v>
      </c>
      <c r="W252">
        <f t="shared" si="68"/>
        <v>0.127716</v>
      </c>
      <c r="X252">
        <f t="shared" si="69"/>
        <v>-9.9073651410267541E-2</v>
      </c>
      <c r="Y252">
        <f t="shared" si="70"/>
        <v>-5.9938001410267547E-2</v>
      </c>
      <c r="AK252">
        <v>0.14612</v>
      </c>
      <c r="AL252">
        <v>0.127716</v>
      </c>
    </row>
    <row r="253" spans="1:38" x14ac:dyDescent="0.25">
      <c r="A253">
        <f t="shared" si="71"/>
        <v>236</v>
      </c>
      <c r="B253">
        <f t="shared" si="55"/>
        <v>0.11800000000000001</v>
      </c>
      <c r="C253">
        <v>0.161</v>
      </c>
      <c r="D253">
        <v>0.62066477333333336</v>
      </c>
      <c r="E253">
        <v>9</v>
      </c>
      <c r="F253">
        <v>1969</v>
      </c>
      <c r="H253">
        <f t="shared" si="56"/>
        <v>0.6041647733333334</v>
      </c>
      <c r="I253">
        <f t="shared" si="57"/>
        <v>0.2016</v>
      </c>
      <c r="J253">
        <f t="shared" si="58"/>
        <v>7.59270347869091E-3</v>
      </c>
      <c r="K253">
        <f t="shared" si="59"/>
        <v>2.5335621818181821E-3</v>
      </c>
      <c r="L253">
        <f t="shared" si="60"/>
        <v>1.4829381818181819E-3</v>
      </c>
      <c r="M253">
        <f t="shared" si="61"/>
        <v>0.48192779591022411</v>
      </c>
      <c r="N253">
        <f t="shared" si="62"/>
        <v>6.0565180460572157E-3</v>
      </c>
      <c r="O253">
        <f t="shared" si="63"/>
        <v>8.8768808022366155E-2</v>
      </c>
      <c r="P253">
        <f t="shared" si="54"/>
        <v>-0.12223697742310929</v>
      </c>
      <c r="Q253">
        <v>0.132351</v>
      </c>
      <c r="R253">
        <f t="shared" si="64"/>
        <v>0.17324030000000001</v>
      </c>
      <c r="S253">
        <f t="shared" si="65"/>
        <v>-8.4471491977633859E-2</v>
      </c>
      <c r="T253">
        <v>0.169043</v>
      </c>
      <c r="U253">
        <f t="shared" si="66"/>
        <v>0.22423900000000002</v>
      </c>
      <c r="V253">
        <f t="shared" si="67"/>
        <v>-0.13547019197763388</v>
      </c>
      <c r="W253">
        <f t="shared" si="68"/>
        <v>0.130554</v>
      </c>
      <c r="X253">
        <f t="shared" si="69"/>
        <v>-8.4471491977633859E-2</v>
      </c>
      <c r="Y253">
        <f t="shared" si="70"/>
        <v>-8.0274191977633844E-2</v>
      </c>
      <c r="AK253">
        <v>0.169043</v>
      </c>
      <c r="AL253">
        <v>0.130554</v>
      </c>
    </row>
    <row r="254" spans="1:38" x14ac:dyDescent="0.25">
      <c r="A254">
        <f t="shared" si="71"/>
        <v>237</v>
      </c>
      <c r="B254">
        <f t="shared" si="55"/>
        <v>0.11850000000000001</v>
      </c>
      <c r="C254">
        <v>0.504</v>
      </c>
      <c r="D254">
        <v>0.64333850000000004</v>
      </c>
      <c r="E254">
        <v>10</v>
      </c>
      <c r="F254">
        <v>1969</v>
      </c>
      <c r="H254">
        <f t="shared" si="56"/>
        <v>0.6043385</v>
      </c>
      <c r="I254">
        <f t="shared" si="57"/>
        <v>0.26120000000000004</v>
      </c>
      <c r="J254">
        <f t="shared" si="58"/>
        <v>7.5948867490909086E-3</v>
      </c>
      <c r="K254">
        <f t="shared" si="59"/>
        <v>3.2825716363636369E-3</v>
      </c>
      <c r="L254">
        <f t="shared" si="60"/>
        <v>1.4892218181818183E-3</v>
      </c>
      <c r="M254">
        <f t="shared" si="61"/>
        <v>0.48942954326486182</v>
      </c>
      <c r="N254">
        <f t="shared" si="62"/>
        <v>6.1507945509940449E-3</v>
      </c>
      <c r="O254">
        <f t="shared" si="63"/>
        <v>9.2006250038644849E-2</v>
      </c>
      <c r="P254">
        <f t="shared" si="54"/>
        <v>-0.11490895673513818</v>
      </c>
      <c r="Q254">
        <v>6.1973599999999997E-2</v>
      </c>
      <c r="R254">
        <f t="shared" si="64"/>
        <v>0.17792095000000002</v>
      </c>
      <c r="S254">
        <f t="shared" si="65"/>
        <v>-8.5914699961355173E-2</v>
      </c>
      <c r="T254">
        <v>0.14937800000000001</v>
      </c>
      <c r="U254">
        <f t="shared" si="66"/>
        <v>0.24095125000000001</v>
      </c>
      <c r="V254">
        <f t="shared" si="67"/>
        <v>-0.14894499996135516</v>
      </c>
      <c r="W254">
        <f t="shared" si="68"/>
        <v>0.136078</v>
      </c>
      <c r="X254">
        <f t="shared" si="69"/>
        <v>-8.5914699961355173E-2</v>
      </c>
      <c r="Y254">
        <f t="shared" si="70"/>
        <v>-5.7371749961355162E-2</v>
      </c>
      <c r="AK254">
        <v>0.14937800000000001</v>
      </c>
      <c r="AL254">
        <v>0.136078</v>
      </c>
    </row>
    <row r="255" spans="1:38" x14ac:dyDescent="0.25">
      <c r="A255">
        <f t="shared" si="71"/>
        <v>238</v>
      </c>
      <c r="B255">
        <f t="shared" si="55"/>
        <v>0.11900000000000001</v>
      </c>
      <c r="C255">
        <v>0.65300000000000002</v>
      </c>
      <c r="D255">
        <v>0.66601222666666671</v>
      </c>
      <c r="E255">
        <v>11</v>
      </c>
      <c r="F255">
        <v>1969</v>
      </c>
      <c r="H255">
        <f t="shared" si="56"/>
        <v>0.45001222666666674</v>
      </c>
      <c r="I255">
        <f t="shared" si="57"/>
        <v>0.1532</v>
      </c>
      <c r="J255">
        <f t="shared" si="58"/>
        <v>5.6554263831272737E-3</v>
      </c>
      <c r="K255">
        <f t="shared" si="59"/>
        <v>1.9253061818181819E-3</v>
      </c>
      <c r="L255">
        <f t="shared" si="60"/>
        <v>1.4955054545454547E-3</v>
      </c>
      <c r="M255">
        <f t="shared" si="61"/>
        <v>0.49881812511207002</v>
      </c>
      <c r="N255">
        <f t="shared" si="62"/>
        <v>6.2687834195902332E-3</v>
      </c>
      <c r="O255">
        <f t="shared" si="63"/>
        <v>9.1822693729454619E-2</v>
      </c>
      <c r="P255">
        <f t="shared" si="54"/>
        <v>4.8805898445403284E-2</v>
      </c>
      <c r="Q255">
        <v>8.4009200000000006E-2</v>
      </c>
      <c r="R255">
        <f t="shared" si="64"/>
        <v>0.17846919999999999</v>
      </c>
      <c r="S255">
        <f t="shared" si="65"/>
        <v>-8.6646506270545376E-2</v>
      </c>
      <c r="T255">
        <v>0.17926400000000001</v>
      </c>
      <c r="U255">
        <f t="shared" si="66"/>
        <v>0.24972549999999999</v>
      </c>
      <c r="V255">
        <f t="shared" si="67"/>
        <v>-0.15790280627054537</v>
      </c>
      <c r="W255">
        <f t="shared" si="68"/>
        <v>0.144318</v>
      </c>
      <c r="X255">
        <f t="shared" si="69"/>
        <v>-8.6646506270545376E-2</v>
      </c>
      <c r="Y255">
        <f t="shared" si="70"/>
        <v>-8.7441306270545388E-2</v>
      </c>
      <c r="AK255">
        <v>0.17926400000000001</v>
      </c>
      <c r="AL255">
        <v>0.144318</v>
      </c>
    </row>
    <row r="256" spans="1:38" x14ac:dyDescent="0.25">
      <c r="A256">
        <f t="shared" si="71"/>
        <v>239</v>
      </c>
      <c r="B256">
        <f t="shared" si="55"/>
        <v>0.11950000000000001</v>
      </c>
      <c r="C256">
        <v>0.38300000000000001</v>
      </c>
      <c r="D256">
        <v>0.68868595333333327</v>
      </c>
      <c r="E256">
        <v>12</v>
      </c>
      <c r="F256">
        <v>1969</v>
      </c>
      <c r="H256">
        <f t="shared" si="56"/>
        <v>0.34758595333333325</v>
      </c>
      <c r="I256">
        <f t="shared" si="57"/>
        <v>0.1444</v>
      </c>
      <c r="J256">
        <f t="shared" si="58"/>
        <v>4.36820747170909E-3</v>
      </c>
      <c r="K256">
        <f t="shared" si="59"/>
        <v>1.8147141818181816E-3</v>
      </c>
      <c r="L256">
        <f t="shared" si="60"/>
        <v>1.5017890909090909E-3</v>
      </c>
      <c r="M256">
        <f t="shared" si="61"/>
        <v>0.49828581181541842</v>
      </c>
      <c r="N256">
        <f t="shared" si="62"/>
        <v>6.2620936932148586E-3</v>
      </c>
      <c r="O256">
        <f t="shared" si="63"/>
        <v>9.0241732598857941E-2</v>
      </c>
      <c r="P256">
        <f t="shared" si="54"/>
        <v>0.15069985848208517</v>
      </c>
      <c r="Q256">
        <v>0.11554300000000001</v>
      </c>
      <c r="R256">
        <f t="shared" si="64"/>
        <v>0.18181570000000002</v>
      </c>
      <c r="S256">
        <f t="shared" si="65"/>
        <v>-9.1573967401142084E-2</v>
      </c>
      <c r="T256">
        <v>0.18121699999999999</v>
      </c>
      <c r="U256">
        <f t="shared" si="66"/>
        <v>0.25316574999999997</v>
      </c>
      <c r="V256">
        <f t="shared" si="67"/>
        <v>-0.16292401740114204</v>
      </c>
      <c r="W256">
        <f t="shared" si="68"/>
        <v>0.16281100000000001</v>
      </c>
      <c r="X256">
        <f t="shared" si="69"/>
        <v>-9.1573967401142084E-2</v>
      </c>
      <c r="Y256">
        <f t="shared" si="70"/>
        <v>-9.0975267401142049E-2</v>
      </c>
      <c r="AK256">
        <v>0.18121699999999999</v>
      </c>
      <c r="AL256">
        <v>0.16281100000000001</v>
      </c>
    </row>
    <row r="257" spans="1:38" x14ac:dyDescent="0.25">
      <c r="A257">
        <f t="shared" si="71"/>
        <v>240</v>
      </c>
      <c r="B257">
        <f t="shared" si="55"/>
        <v>0.12</v>
      </c>
      <c r="C257">
        <v>0.36099999999999999</v>
      </c>
      <c r="D257">
        <v>0.71135968000000005</v>
      </c>
      <c r="E257">
        <v>1</v>
      </c>
      <c r="F257">
        <v>1970</v>
      </c>
      <c r="H257">
        <f t="shared" si="56"/>
        <v>0.39875968000000006</v>
      </c>
      <c r="I257">
        <f t="shared" si="57"/>
        <v>0.16400000000000001</v>
      </c>
      <c r="J257">
        <f t="shared" si="58"/>
        <v>5.011321651200001E-3</v>
      </c>
      <c r="K257">
        <f t="shared" si="59"/>
        <v>2.0610327272727273E-3</v>
      </c>
      <c r="L257">
        <f t="shared" si="60"/>
        <v>1.5080727272727271E-3</v>
      </c>
      <c r="M257">
        <f t="shared" si="61"/>
        <v>0.49370102453668802</v>
      </c>
      <c r="N257">
        <f t="shared" si="62"/>
        <v>6.2044754210865234E-3</v>
      </c>
      <c r="O257">
        <f t="shared" si="63"/>
        <v>8.9601538828971414E-2</v>
      </c>
      <c r="P257">
        <f t="shared" si="54"/>
        <v>9.4941344536687955E-2</v>
      </c>
      <c r="Q257">
        <v>0.14573700000000001</v>
      </c>
      <c r="R257">
        <f t="shared" si="64"/>
        <v>0.18981272500000002</v>
      </c>
      <c r="S257">
        <f t="shared" si="65"/>
        <v>-0.1002111861710286</v>
      </c>
      <c r="T257">
        <v>0.18280399999999999</v>
      </c>
      <c r="U257">
        <f t="shared" si="66"/>
        <v>0.2553745</v>
      </c>
      <c r="V257">
        <f t="shared" si="67"/>
        <v>-0.16577296117102858</v>
      </c>
      <c r="W257">
        <f t="shared" si="68"/>
        <v>0.182587</v>
      </c>
      <c r="X257">
        <f t="shared" si="69"/>
        <v>-0.1002111861710286</v>
      </c>
      <c r="Y257">
        <f t="shared" si="70"/>
        <v>-9.3202461171028581E-2</v>
      </c>
      <c r="AK257">
        <v>0.18280399999999999</v>
      </c>
      <c r="AL257">
        <v>0.182587</v>
      </c>
    </row>
    <row r="258" spans="1:38" x14ac:dyDescent="0.25">
      <c r="A258">
        <f t="shared" si="71"/>
        <v>241</v>
      </c>
      <c r="B258">
        <f t="shared" si="55"/>
        <v>0.1205</v>
      </c>
      <c r="C258">
        <v>0.41</v>
      </c>
      <c r="D258">
        <v>0.73403340666666661</v>
      </c>
      <c r="E258">
        <v>2</v>
      </c>
      <c r="F258">
        <v>1970</v>
      </c>
      <c r="H258">
        <f t="shared" si="56"/>
        <v>0.36053340666666661</v>
      </c>
      <c r="I258">
        <f t="shared" si="57"/>
        <v>8.6000000000000007E-2</v>
      </c>
      <c r="J258">
        <f t="shared" si="58"/>
        <v>4.5309216488727266E-3</v>
      </c>
      <c r="K258">
        <f t="shared" si="59"/>
        <v>1.0807854545454548E-3</v>
      </c>
      <c r="L258">
        <f t="shared" si="60"/>
        <v>1.5143563636363635E-3</v>
      </c>
      <c r="M258">
        <f t="shared" si="61"/>
        <v>0.4918444626040171</v>
      </c>
      <c r="N258">
        <f t="shared" si="62"/>
        <v>6.1811435009435749E-3</v>
      </c>
      <c r="O258">
        <f t="shared" si="63"/>
        <v>8.7517746067809654E-2</v>
      </c>
      <c r="P258">
        <f t="shared" si="54"/>
        <v>0.13131105593735048</v>
      </c>
      <c r="Q258">
        <v>9.3961699999999995E-2</v>
      </c>
      <c r="R258">
        <f t="shared" si="64"/>
        <v>0.18877654999999999</v>
      </c>
      <c r="S258">
        <f t="shared" si="65"/>
        <v>-0.10125880393219033</v>
      </c>
      <c r="T258">
        <v>0.15821299999999999</v>
      </c>
      <c r="U258">
        <f t="shared" si="66"/>
        <v>0.24442724999999998</v>
      </c>
      <c r="V258">
        <f t="shared" si="67"/>
        <v>-0.15690950393219033</v>
      </c>
      <c r="W258">
        <f t="shared" si="68"/>
        <v>0.18859899999999999</v>
      </c>
      <c r="X258">
        <f t="shared" si="69"/>
        <v>-0.10125880393219033</v>
      </c>
      <c r="Y258">
        <f t="shared" si="70"/>
        <v>-7.0695253932190338E-2</v>
      </c>
      <c r="AK258">
        <v>0.15821299999999999</v>
      </c>
      <c r="AL258">
        <v>0.18859899999999999</v>
      </c>
    </row>
    <row r="259" spans="1:38" x14ac:dyDescent="0.25">
      <c r="A259">
        <f t="shared" si="71"/>
        <v>242</v>
      </c>
      <c r="B259">
        <f t="shared" si="55"/>
        <v>0.121</v>
      </c>
      <c r="C259">
        <v>0.215</v>
      </c>
      <c r="D259">
        <v>0.75670713333333328</v>
      </c>
      <c r="E259">
        <v>3</v>
      </c>
      <c r="F259">
        <v>1970</v>
      </c>
      <c r="H259">
        <f t="shared" si="56"/>
        <v>0.42580713333333331</v>
      </c>
      <c r="I259">
        <f t="shared" si="57"/>
        <v>-2.2000000000000002E-2</v>
      </c>
      <c r="J259">
        <f t="shared" si="58"/>
        <v>5.351234373818182E-3</v>
      </c>
      <c r="K259">
        <f t="shared" si="59"/>
        <v>-2.7648000000000001E-4</v>
      </c>
      <c r="L259">
        <f t="shared" si="60"/>
        <v>1.52064E-3</v>
      </c>
      <c r="M259">
        <f t="shared" si="61"/>
        <v>0.48580146359664805</v>
      </c>
      <c r="N259">
        <f t="shared" si="62"/>
        <v>6.1051994843273286E-3</v>
      </c>
      <c r="O259">
        <f t="shared" si="63"/>
        <v>8.4966660957300502E-2</v>
      </c>
      <c r="P259">
        <f t="shared" si="54"/>
        <v>5.9994330263314744E-2</v>
      </c>
      <c r="Q259">
        <v>7.9864500000000005E-2</v>
      </c>
      <c r="R259">
        <f t="shared" si="64"/>
        <v>0.18356385</v>
      </c>
      <c r="S259">
        <f t="shared" si="65"/>
        <v>-9.8597189042699498E-2</v>
      </c>
      <c r="T259">
        <v>0.13547500000000001</v>
      </c>
      <c r="U259">
        <f t="shared" si="66"/>
        <v>0.23454675000000003</v>
      </c>
      <c r="V259">
        <f t="shared" si="67"/>
        <v>-0.14958008904269954</v>
      </c>
      <c r="W259">
        <f t="shared" si="68"/>
        <v>0.193604</v>
      </c>
      <c r="X259">
        <f t="shared" si="69"/>
        <v>-9.8597189042699498E-2</v>
      </c>
      <c r="Y259">
        <f t="shared" si="70"/>
        <v>-5.050833904269951E-2</v>
      </c>
      <c r="AK259">
        <v>0.13547500000000001</v>
      </c>
      <c r="AL259">
        <v>0.193604</v>
      </c>
    </row>
    <row r="260" spans="1:38" x14ac:dyDescent="0.25">
      <c r="A260">
        <f t="shared" si="71"/>
        <v>243</v>
      </c>
      <c r="B260">
        <f t="shared" si="55"/>
        <v>0.1215</v>
      </c>
      <c r="C260">
        <v>-5.5E-2</v>
      </c>
      <c r="D260">
        <v>0.77938085999999995</v>
      </c>
      <c r="E260">
        <v>4</v>
      </c>
      <c r="F260">
        <v>1970</v>
      </c>
      <c r="H260">
        <f t="shared" si="56"/>
        <v>0.45238085999999994</v>
      </c>
      <c r="I260">
        <f t="shared" si="57"/>
        <v>-5.2000000000000005E-2</v>
      </c>
      <c r="J260">
        <f t="shared" si="58"/>
        <v>5.6851936442181812E-3</v>
      </c>
      <c r="K260">
        <f t="shared" si="59"/>
        <v>-6.5349818181818179E-4</v>
      </c>
      <c r="L260">
        <f t="shared" si="60"/>
        <v>1.5269236363636362E-3</v>
      </c>
      <c r="M260">
        <f t="shared" si="61"/>
        <v>0.47840331677617143</v>
      </c>
      <c r="N260">
        <f t="shared" si="62"/>
        <v>6.0122249555579948E-3</v>
      </c>
      <c r="O260">
        <f t="shared" si="63"/>
        <v>8.2459207827778866E-2</v>
      </c>
      <c r="P260">
        <f t="shared" si="54"/>
        <v>2.6022456776171488E-2</v>
      </c>
      <c r="Q260">
        <v>9.4692200000000004E-2</v>
      </c>
      <c r="R260">
        <f t="shared" si="64"/>
        <v>0.15413147500000002</v>
      </c>
      <c r="S260">
        <f t="shared" si="65"/>
        <v>-7.1672267172221152E-2</v>
      </c>
      <c r="T260">
        <v>0.14169499999999999</v>
      </c>
      <c r="U260">
        <f t="shared" si="66"/>
        <v>0.21485100000000001</v>
      </c>
      <c r="V260">
        <f t="shared" si="67"/>
        <v>-0.13239179217222113</v>
      </c>
      <c r="W260">
        <f t="shared" si="68"/>
        <v>0.18664600000000001</v>
      </c>
      <c r="X260">
        <f t="shared" si="69"/>
        <v>-7.1672267172221152E-2</v>
      </c>
      <c r="Y260">
        <f t="shared" si="70"/>
        <v>-5.9235792172221122E-2</v>
      </c>
      <c r="AK260">
        <v>0.14169499999999999</v>
      </c>
      <c r="AL260">
        <v>0.18664600000000001</v>
      </c>
    </row>
    <row r="261" spans="1:38" x14ac:dyDescent="0.25">
      <c r="A261">
        <f t="shared" si="71"/>
        <v>244</v>
      </c>
      <c r="B261">
        <f t="shared" si="55"/>
        <v>0.122</v>
      </c>
      <c r="C261">
        <v>-0.13</v>
      </c>
      <c r="D261">
        <v>0.80205458666666674</v>
      </c>
      <c r="E261">
        <v>5</v>
      </c>
      <c r="F261">
        <v>1970</v>
      </c>
      <c r="H261">
        <f t="shared" si="56"/>
        <v>0.42765458666666673</v>
      </c>
      <c r="I261">
        <f t="shared" si="57"/>
        <v>-0.28799999999999998</v>
      </c>
      <c r="J261">
        <f t="shared" si="58"/>
        <v>5.3744518237090911E-3</v>
      </c>
      <c r="K261">
        <f t="shared" si="59"/>
        <v>-3.6193745454545451E-3</v>
      </c>
      <c r="L261">
        <f t="shared" si="60"/>
        <v>1.5332072727272724E-3</v>
      </c>
      <c r="M261">
        <f t="shared" si="61"/>
        <v>0.47113170270055871</v>
      </c>
      <c r="N261">
        <f t="shared" si="62"/>
        <v>5.9208405983022941E-3</v>
      </c>
      <c r="O261">
        <f t="shared" si="63"/>
        <v>7.6760237235003845E-2</v>
      </c>
      <c r="P261">
        <f t="shared" si="54"/>
        <v>4.3477116033891983E-2</v>
      </c>
      <c r="Q261">
        <v>2.8007500000000001E-2</v>
      </c>
      <c r="R261">
        <f t="shared" si="64"/>
        <v>0.119107325</v>
      </c>
      <c r="S261">
        <f t="shared" si="65"/>
        <v>-4.2347087764996155E-2</v>
      </c>
      <c r="T261">
        <v>0.104021</v>
      </c>
      <c r="U261">
        <f t="shared" si="66"/>
        <v>0.18326045000000002</v>
      </c>
      <c r="V261">
        <f t="shared" si="67"/>
        <v>-0.10650021276499617</v>
      </c>
      <c r="W261">
        <f t="shared" si="68"/>
        <v>0.180145</v>
      </c>
      <c r="X261">
        <f t="shared" si="69"/>
        <v>-4.2347087764996155E-2</v>
      </c>
      <c r="Y261">
        <f t="shared" si="70"/>
        <v>-2.7260762764996158E-2</v>
      </c>
      <c r="AK261">
        <v>0.104021</v>
      </c>
      <c r="AL261">
        <v>0.180145</v>
      </c>
    </row>
    <row r="262" spans="1:38" x14ac:dyDescent="0.25">
      <c r="A262">
        <f t="shared" si="71"/>
        <v>245</v>
      </c>
      <c r="B262">
        <f t="shared" si="55"/>
        <v>0.1225</v>
      </c>
      <c r="C262">
        <v>-0.72</v>
      </c>
      <c r="D262">
        <v>0.8247283133333333</v>
      </c>
      <c r="E262">
        <v>6</v>
      </c>
      <c r="F262">
        <v>1970</v>
      </c>
      <c r="H262">
        <f t="shared" si="56"/>
        <v>0.45752831333333333</v>
      </c>
      <c r="I262">
        <f t="shared" si="57"/>
        <v>-0.45480000000000004</v>
      </c>
      <c r="J262">
        <f t="shared" si="58"/>
        <v>5.7498830941090902E-3</v>
      </c>
      <c r="K262">
        <f t="shared" si="59"/>
        <v>-5.7155956363636358E-3</v>
      </c>
      <c r="L262">
        <f t="shared" si="60"/>
        <v>1.539490909090909E-3</v>
      </c>
      <c r="M262">
        <f t="shared" si="61"/>
        <v>0.45460468798151116</v>
      </c>
      <c r="N262">
        <f t="shared" si="62"/>
        <v>5.7131410969603735E-3</v>
      </c>
      <c r="O262">
        <f t="shared" si="63"/>
        <v>6.9541892686698026E-2</v>
      </c>
      <c r="P262">
        <f t="shared" si="54"/>
        <v>-2.9236253518221678E-3</v>
      </c>
      <c r="Q262">
        <v>-4.61349E-2</v>
      </c>
      <c r="R262">
        <f t="shared" si="64"/>
        <v>7.6210100000000003E-2</v>
      </c>
      <c r="S262">
        <f t="shared" si="65"/>
        <v>-6.668207313301977E-3</v>
      </c>
      <c r="T262">
        <v>3.1850799999999999E-2</v>
      </c>
      <c r="U262">
        <f t="shared" si="66"/>
        <v>0.152313275</v>
      </c>
      <c r="V262">
        <f t="shared" si="67"/>
        <v>-8.2771382313301972E-2</v>
      </c>
      <c r="W262">
        <f t="shared" si="68"/>
        <v>0.18591299999999999</v>
      </c>
      <c r="X262">
        <f t="shared" si="69"/>
        <v>-6.668207313301977E-3</v>
      </c>
      <c r="Y262">
        <f t="shared" si="70"/>
        <v>3.7691092686698027E-2</v>
      </c>
      <c r="AK262">
        <v>3.1850799999999999E-2</v>
      </c>
      <c r="AL262">
        <v>0.18591299999999999</v>
      </c>
    </row>
    <row r="263" spans="1:38" x14ac:dyDescent="0.25">
      <c r="A263">
        <f t="shared" si="71"/>
        <v>246</v>
      </c>
      <c r="B263">
        <f t="shared" si="55"/>
        <v>0.123</v>
      </c>
      <c r="C263">
        <v>-1.137</v>
      </c>
      <c r="D263">
        <v>0.84740203999999997</v>
      </c>
      <c r="E263">
        <v>7</v>
      </c>
      <c r="F263">
        <v>1970</v>
      </c>
      <c r="H263">
        <f t="shared" si="56"/>
        <v>0.39200204</v>
      </c>
      <c r="I263">
        <f t="shared" si="57"/>
        <v>-0.41680000000000006</v>
      </c>
      <c r="J263">
        <f t="shared" si="58"/>
        <v>4.9263965463272729E-3</v>
      </c>
      <c r="K263">
        <f t="shared" si="59"/>
        <v>-5.2380392727272729E-3</v>
      </c>
      <c r="L263">
        <f t="shared" si="60"/>
        <v>1.5457745454545454E-3</v>
      </c>
      <c r="M263">
        <f t="shared" si="61"/>
        <v>0.43367148879142431</v>
      </c>
      <c r="N263">
        <f t="shared" si="62"/>
        <v>5.4500678736842259E-3</v>
      </c>
      <c r="O263">
        <f t="shared" si="63"/>
        <v>6.2234407541159262E-2</v>
      </c>
      <c r="P263">
        <f t="shared" si="54"/>
        <v>4.1669448791424313E-2</v>
      </c>
      <c r="Q263">
        <v>-9.1724399999999998E-2</v>
      </c>
      <c r="R263">
        <f t="shared" si="64"/>
        <v>4.4219575000000004E-2</v>
      </c>
      <c r="S263">
        <f t="shared" si="65"/>
        <v>1.8014832541159258E-2</v>
      </c>
      <c r="T263">
        <v>1.16863E-2</v>
      </c>
      <c r="U263">
        <f t="shared" si="66"/>
        <v>0.12634662499999999</v>
      </c>
      <c r="V263">
        <f t="shared" si="67"/>
        <v>-6.4112217458840728E-2</v>
      </c>
      <c r="W263">
        <f t="shared" si="68"/>
        <v>0.18463099999999999</v>
      </c>
      <c r="X263">
        <f t="shared" si="69"/>
        <v>1.8014832541159258E-2</v>
      </c>
      <c r="Y263">
        <f t="shared" si="70"/>
        <v>5.0548107541159265E-2</v>
      </c>
      <c r="AK263">
        <v>1.16863E-2</v>
      </c>
      <c r="AL263">
        <v>0.18463099999999999</v>
      </c>
    </row>
    <row r="264" spans="1:38" x14ac:dyDescent="0.25">
      <c r="A264">
        <f t="shared" si="71"/>
        <v>247</v>
      </c>
      <c r="B264">
        <f t="shared" si="55"/>
        <v>0.1235</v>
      </c>
      <c r="C264">
        <v>-1.042</v>
      </c>
      <c r="D264">
        <v>0.86320354499999985</v>
      </c>
      <c r="E264">
        <v>8</v>
      </c>
      <c r="F264">
        <v>1970</v>
      </c>
      <c r="H264">
        <f t="shared" si="56"/>
        <v>0.31960354499999988</v>
      </c>
      <c r="I264">
        <f t="shared" si="57"/>
        <v>-0.49800000000000005</v>
      </c>
      <c r="J264">
        <f t="shared" si="58"/>
        <v>4.0165449146181802E-3</v>
      </c>
      <c r="K264">
        <f t="shared" si="59"/>
        <v>-6.2585018181818188E-3</v>
      </c>
      <c r="L264">
        <f t="shared" si="60"/>
        <v>1.5520581818181816E-3</v>
      </c>
      <c r="M264">
        <f t="shared" si="61"/>
        <v>0.41247978186936185</v>
      </c>
      <c r="N264">
        <f t="shared" si="62"/>
        <v>5.1837459132382342E-3</v>
      </c>
      <c r="O264">
        <f t="shared" si="63"/>
        <v>5.3256646542539213E-2</v>
      </c>
      <c r="P264">
        <f t="shared" si="54"/>
        <v>9.2876236869361972E-2</v>
      </c>
      <c r="Q264">
        <v>-3.3269899999999998E-2</v>
      </c>
      <c r="R264">
        <f t="shared" si="64"/>
        <v>3.5962665000000005E-2</v>
      </c>
      <c r="S264">
        <f t="shared" si="65"/>
        <v>1.7293981542539208E-2</v>
      </c>
      <c r="T264">
        <v>3.7828399999999998E-2</v>
      </c>
      <c r="U264">
        <f t="shared" si="66"/>
        <v>0.11248975</v>
      </c>
      <c r="V264">
        <f t="shared" si="67"/>
        <v>-5.9233103457460787E-2</v>
      </c>
      <c r="W264">
        <f t="shared" si="68"/>
        <v>0.17071500000000001</v>
      </c>
      <c r="X264">
        <f t="shared" si="69"/>
        <v>1.7293981542539208E-2</v>
      </c>
      <c r="Y264">
        <f t="shared" si="70"/>
        <v>1.5428246542539215E-2</v>
      </c>
      <c r="AK264">
        <v>3.7828399999999998E-2</v>
      </c>
      <c r="AL264">
        <v>0.17071500000000001</v>
      </c>
    </row>
    <row r="265" spans="1:38" x14ac:dyDescent="0.25">
      <c r="A265">
        <f t="shared" si="71"/>
        <v>248</v>
      </c>
      <c r="B265">
        <f t="shared" si="55"/>
        <v>0.124</v>
      </c>
      <c r="C265">
        <v>-1.2450000000000001</v>
      </c>
      <c r="D265">
        <v>0.87900504999999995</v>
      </c>
      <c r="E265">
        <v>9</v>
      </c>
      <c r="F265">
        <v>1970</v>
      </c>
      <c r="H265">
        <f t="shared" si="56"/>
        <v>0.31020504999999998</v>
      </c>
      <c r="I265">
        <f t="shared" si="57"/>
        <v>-0.44120000000000004</v>
      </c>
      <c r="J265">
        <f t="shared" si="58"/>
        <v>3.8984314647272727E-3</v>
      </c>
      <c r="K265">
        <f t="shared" si="59"/>
        <v>-5.5446807272727279E-3</v>
      </c>
      <c r="L265">
        <f t="shared" si="60"/>
        <v>1.5583418181818178E-3</v>
      </c>
      <c r="M265">
        <f t="shared" si="61"/>
        <v>0.3864442749733637</v>
      </c>
      <c r="N265">
        <f t="shared" si="62"/>
        <v>4.8565505974834363E-3</v>
      </c>
      <c r="O265">
        <f t="shared" si="63"/>
        <v>4.5195504864328495E-2</v>
      </c>
      <c r="P265">
        <f t="shared" si="54"/>
        <v>7.6239224973363717E-2</v>
      </c>
      <c r="Q265">
        <v>-5.0201400000000002E-3</v>
      </c>
      <c r="R265">
        <f t="shared" si="64"/>
        <v>5.0332139999999997E-2</v>
      </c>
      <c r="S265">
        <f t="shared" si="65"/>
        <v>-5.1366351356715023E-3</v>
      </c>
      <c r="T265">
        <v>4.8593499999999998E-2</v>
      </c>
      <c r="U265">
        <f t="shared" si="66"/>
        <v>0.12131934999999999</v>
      </c>
      <c r="V265">
        <f t="shared" si="67"/>
        <v>-7.6123845135671497E-2</v>
      </c>
      <c r="W265">
        <f t="shared" si="68"/>
        <v>0.18545500000000001</v>
      </c>
      <c r="X265">
        <f t="shared" si="69"/>
        <v>-5.1366351356715023E-3</v>
      </c>
      <c r="Y265">
        <f t="shared" si="70"/>
        <v>-3.3979951356715027E-3</v>
      </c>
      <c r="AK265">
        <v>4.8593499999999998E-2</v>
      </c>
      <c r="AL265">
        <v>0.18545500000000001</v>
      </c>
    </row>
    <row r="266" spans="1:38" x14ac:dyDescent="0.25">
      <c r="A266">
        <f t="shared" si="71"/>
        <v>249</v>
      </c>
      <c r="B266">
        <f t="shared" si="55"/>
        <v>0.1245</v>
      </c>
      <c r="C266">
        <v>-1.103</v>
      </c>
      <c r="D266">
        <v>0.89480655500000006</v>
      </c>
      <c r="E266">
        <v>10</v>
      </c>
      <c r="F266">
        <v>1970</v>
      </c>
      <c r="H266">
        <f t="shared" si="56"/>
        <v>0.46010655500000003</v>
      </c>
      <c r="I266">
        <f t="shared" si="57"/>
        <v>-0.43600000000000005</v>
      </c>
      <c r="J266">
        <f t="shared" si="58"/>
        <v>5.7822845602909095E-3</v>
      </c>
      <c r="K266">
        <f t="shared" si="59"/>
        <v>-5.4793309090909095E-3</v>
      </c>
      <c r="L266">
        <f t="shared" si="60"/>
        <v>1.5646254545454545E-3</v>
      </c>
      <c r="M266">
        <f t="shared" si="61"/>
        <v>0.36306696410655265</v>
      </c>
      <c r="N266">
        <f t="shared" si="62"/>
        <v>4.5627615561899849E-3</v>
      </c>
      <c r="O266">
        <f t="shared" si="63"/>
        <v>3.9371071504793048E-2</v>
      </c>
      <c r="P266">
        <f t="shared" si="54"/>
        <v>-9.7039590893447381E-2</v>
      </c>
      <c r="Q266">
        <v>1.1343000000000001E-2</v>
      </c>
      <c r="R266">
        <f t="shared" si="64"/>
        <v>7.3950362500000005E-2</v>
      </c>
      <c r="S266">
        <f t="shared" si="65"/>
        <v>-3.4579290995206957E-2</v>
      </c>
      <c r="T266">
        <v>6.7169199999999998E-2</v>
      </c>
      <c r="U266">
        <f t="shared" si="66"/>
        <v>0.13421875</v>
      </c>
      <c r="V266">
        <f t="shared" si="67"/>
        <v>-9.484767849520695E-2</v>
      </c>
      <c r="W266">
        <f t="shared" si="68"/>
        <v>0.18728600000000001</v>
      </c>
      <c r="X266">
        <f t="shared" si="69"/>
        <v>-3.4579290995206957E-2</v>
      </c>
      <c r="Y266">
        <f t="shared" si="70"/>
        <v>-2.779812849520695E-2</v>
      </c>
      <c r="AK266">
        <v>6.7169199999999998E-2</v>
      </c>
      <c r="AL266">
        <v>0.18728600000000001</v>
      </c>
    </row>
    <row r="267" spans="1:38" x14ac:dyDescent="0.25">
      <c r="A267">
        <f t="shared" si="71"/>
        <v>250</v>
      </c>
      <c r="B267">
        <f t="shared" si="55"/>
        <v>0.125</v>
      </c>
      <c r="C267">
        <v>-1.0900000000000001</v>
      </c>
      <c r="D267">
        <v>0.91060805999999994</v>
      </c>
      <c r="E267">
        <v>11</v>
      </c>
      <c r="F267">
        <v>1970</v>
      </c>
      <c r="H267">
        <f t="shared" si="56"/>
        <v>0.46510805999999993</v>
      </c>
      <c r="I267">
        <f t="shared" si="57"/>
        <v>-0.49920000000000003</v>
      </c>
      <c r="J267">
        <f t="shared" si="58"/>
        <v>5.8451398376727264E-3</v>
      </c>
      <c r="K267">
        <f t="shared" si="59"/>
        <v>-6.2735825454545459E-3</v>
      </c>
      <c r="L267">
        <f t="shared" si="60"/>
        <v>1.5709090909090909E-3</v>
      </c>
      <c r="M267">
        <f t="shared" si="61"/>
        <v>0.34617610736389981</v>
      </c>
      <c r="N267">
        <f t="shared" si="62"/>
        <v>4.3504895529077733E-3</v>
      </c>
      <c r="O267">
        <f t="shared" si="63"/>
        <v>3.3021230153194366E-2</v>
      </c>
      <c r="P267">
        <f t="shared" si="54"/>
        <v>-0.11893195263610012</v>
      </c>
      <c r="Q267">
        <v>2.7484900000000001E-3</v>
      </c>
      <c r="R267">
        <f t="shared" si="64"/>
        <v>6.4796037500000001E-2</v>
      </c>
      <c r="S267">
        <f t="shared" si="65"/>
        <v>-3.1774807346805635E-2</v>
      </c>
      <c r="T267">
        <v>6.3283900000000004E-2</v>
      </c>
      <c r="U267">
        <f t="shared" si="66"/>
        <v>0.1275211</v>
      </c>
      <c r="V267">
        <f t="shared" si="67"/>
        <v>-9.449986984680564E-2</v>
      </c>
      <c r="W267">
        <f t="shared" si="68"/>
        <v>0.20391799999999999</v>
      </c>
      <c r="X267">
        <f t="shared" si="69"/>
        <v>-3.1774807346805635E-2</v>
      </c>
      <c r="Y267">
        <f t="shared" si="70"/>
        <v>-3.0262669846805638E-2</v>
      </c>
      <c r="AK267">
        <v>6.3283900000000004E-2</v>
      </c>
      <c r="AL267">
        <v>0.20391799999999999</v>
      </c>
    </row>
    <row r="268" spans="1:38" x14ac:dyDescent="0.25">
      <c r="A268">
        <f t="shared" si="71"/>
        <v>251</v>
      </c>
      <c r="B268">
        <f t="shared" si="55"/>
        <v>0.1255</v>
      </c>
      <c r="C268">
        <v>-1.248</v>
      </c>
      <c r="D268">
        <v>0.92640956499999982</v>
      </c>
      <c r="E268">
        <v>12</v>
      </c>
      <c r="F268">
        <v>1970</v>
      </c>
      <c r="H268">
        <f t="shared" si="56"/>
        <v>0.5598095649999999</v>
      </c>
      <c r="I268">
        <f t="shared" si="57"/>
        <v>-0.48960000000000004</v>
      </c>
      <c r="J268">
        <f t="shared" si="58"/>
        <v>7.0352794786909074E-3</v>
      </c>
      <c r="K268">
        <f t="shared" si="59"/>
        <v>-6.1529367272727276E-3</v>
      </c>
      <c r="L268">
        <f t="shared" si="60"/>
        <v>1.5771927272727271E-3</v>
      </c>
      <c r="M268">
        <f t="shared" si="61"/>
        <v>0.32776156744426366</v>
      </c>
      <c r="N268">
        <f t="shared" si="62"/>
        <v>4.1190690075904556E-3</v>
      </c>
      <c r="O268">
        <f t="shared" si="63"/>
        <v>2.8207311169749363E-2</v>
      </c>
      <c r="P268">
        <f t="shared" si="54"/>
        <v>-0.23204799755573624</v>
      </c>
      <c r="Q268">
        <v>-6.9887199999999997E-2</v>
      </c>
      <c r="R268">
        <f t="shared" si="64"/>
        <v>4.72050475E-2</v>
      </c>
      <c r="S268">
        <f t="shared" si="65"/>
        <v>-1.8997736330250637E-2</v>
      </c>
      <c r="T268">
        <v>1.10378E-2</v>
      </c>
      <c r="U268">
        <f t="shared" si="66"/>
        <v>0.11585623749999999</v>
      </c>
      <c r="V268">
        <f t="shared" si="67"/>
        <v>-8.7648926330250621E-2</v>
      </c>
      <c r="W268">
        <f t="shared" si="68"/>
        <v>0.20993000000000001</v>
      </c>
      <c r="X268">
        <f t="shared" si="69"/>
        <v>-1.8997736330250637E-2</v>
      </c>
      <c r="Y268">
        <f t="shared" si="70"/>
        <v>1.7169511169749362E-2</v>
      </c>
      <c r="AK268">
        <v>1.10378E-2</v>
      </c>
      <c r="AL268">
        <v>0.20993000000000001</v>
      </c>
    </row>
    <row r="269" spans="1:38" x14ac:dyDescent="0.25">
      <c r="A269">
        <f t="shared" si="71"/>
        <v>252</v>
      </c>
      <c r="B269">
        <f t="shared" si="55"/>
        <v>0.126</v>
      </c>
      <c r="C269">
        <v>-1.224</v>
      </c>
      <c r="D269">
        <v>0.94221106999999993</v>
      </c>
      <c r="E269">
        <v>1</v>
      </c>
      <c r="F269">
        <v>1971</v>
      </c>
      <c r="H269">
        <f t="shared" si="56"/>
        <v>0.57201106999999995</v>
      </c>
      <c r="I269">
        <f t="shared" si="57"/>
        <v>-0.60720000000000007</v>
      </c>
      <c r="J269">
        <f t="shared" si="58"/>
        <v>7.1886191197090901E-3</v>
      </c>
      <c r="K269">
        <f t="shared" si="59"/>
        <v>-7.630848E-3</v>
      </c>
      <c r="L269">
        <f t="shared" si="60"/>
        <v>1.5834763636363635E-3</v>
      </c>
      <c r="M269">
        <f t="shared" si="61"/>
        <v>0.31380120239227316</v>
      </c>
      <c r="N269">
        <f t="shared" si="62"/>
        <v>3.9436252926098037E-3</v>
      </c>
      <c r="O269">
        <f t="shared" si="63"/>
        <v>2.2237980633212282E-2</v>
      </c>
      <c r="P269">
        <f t="shared" si="54"/>
        <v>-0.2582098676077268</v>
      </c>
      <c r="Q269">
        <v>-7.5384099999999996E-2</v>
      </c>
      <c r="R269">
        <f t="shared" si="64"/>
        <v>2.2229750000000992E-4</v>
      </c>
      <c r="S269">
        <f t="shared" si="65"/>
        <v>2.2015683133212272E-2</v>
      </c>
      <c r="T269">
        <v>1.9340500000000001E-3</v>
      </c>
      <c r="U269">
        <f t="shared" si="66"/>
        <v>7.8791687500000013E-2</v>
      </c>
      <c r="V269">
        <f t="shared" si="67"/>
        <v>-5.6553706866787734E-2</v>
      </c>
      <c r="W269">
        <f t="shared" si="68"/>
        <v>0.240479</v>
      </c>
      <c r="X269">
        <f t="shared" si="69"/>
        <v>2.2015683133212272E-2</v>
      </c>
      <c r="Y269">
        <f t="shared" si="70"/>
        <v>2.0303930633212283E-2</v>
      </c>
      <c r="AK269">
        <v>1.9340500000000001E-3</v>
      </c>
      <c r="AL269">
        <v>0.240479</v>
      </c>
    </row>
    <row r="270" spans="1:38" x14ac:dyDescent="0.25">
      <c r="A270">
        <f t="shared" si="71"/>
        <v>253</v>
      </c>
      <c r="B270">
        <f t="shared" si="55"/>
        <v>0.1265</v>
      </c>
      <c r="C270">
        <v>-1.518</v>
      </c>
      <c r="D270">
        <v>0.95801257500000003</v>
      </c>
      <c r="E270">
        <v>2</v>
      </c>
      <c r="F270">
        <v>1971</v>
      </c>
      <c r="H270">
        <f t="shared" si="56"/>
        <v>0.51941257500000004</v>
      </c>
      <c r="I270">
        <f t="shared" si="57"/>
        <v>-0.72480000000000011</v>
      </c>
      <c r="J270">
        <f t="shared" si="58"/>
        <v>6.527599488E-3</v>
      </c>
      <c r="K270">
        <f t="shared" si="59"/>
        <v>-9.1087592727272723E-3</v>
      </c>
      <c r="L270">
        <f t="shared" si="60"/>
        <v>1.5897599999999997E-3</v>
      </c>
      <c r="M270">
        <f t="shared" si="61"/>
        <v>0.29649014383631561</v>
      </c>
      <c r="N270">
        <f t="shared" si="62"/>
        <v>3.7260724985392971E-3</v>
      </c>
      <c r="O270">
        <f t="shared" si="63"/>
        <v>1.4340988349945714E-2</v>
      </c>
      <c r="P270">
        <f t="shared" si="54"/>
        <v>-0.22292243116368443</v>
      </c>
      <c r="Q270">
        <v>-0.17658799999999999</v>
      </c>
      <c r="R270">
        <f t="shared" si="64"/>
        <v>-4.0543824999999992E-2</v>
      </c>
      <c r="S270">
        <f t="shared" si="65"/>
        <v>5.4884813349945702E-2</v>
      </c>
      <c r="T270">
        <v>-8.1088999999999994E-2</v>
      </c>
      <c r="U270">
        <f t="shared" si="66"/>
        <v>4.3397012500000005E-2</v>
      </c>
      <c r="V270">
        <f t="shared" si="67"/>
        <v>-2.9056024150054292E-2</v>
      </c>
      <c r="W270">
        <f t="shared" si="68"/>
        <v>0.23150599999999999</v>
      </c>
      <c r="X270">
        <f t="shared" si="69"/>
        <v>5.4884813349945702E-2</v>
      </c>
      <c r="Y270">
        <f t="shared" si="70"/>
        <v>9.5429988349945705E-2</v>
      </c>
      <c r="AK270">
        <v>-8.1088999999999994E-2</v>
      </c>
      <c r="AL270">
        <v>0.23150599999999999</v>
      </c>
    </row>
    <row r="271" spans="1:38" x14ac:dyDescent="0.25">
      <c r="A271">
        <f t="shared" si="71"/>
        <v>254</v>
      </c>
      <c r="B271">
        <f t="shared" si="55"/>
        <v>0.127</v>
      </c>
      <c r="C271">
        <v>-1.8120000000000001</v>
      </c>
      <c r="D271">
        <v>0.97381407999999992</v>
      </c>
      <c r="E271">
        <v>3</v>
      </c>
      <c r="F271">
        <v>1971</v>
      </c>
      <c r="H271">
        <f t="shared" si="56"/>
        <v>0.5475140799999999</v>
      </c>
      <c r="I271">
        <f t="shared" si="57"/>
        <v>-0.75839999999999996</v>
      </c>
      <c r="J271">
        <f t="shared" si="58"/>
        <v>6.8807587653818168E-3</v>
      </c>
      <c r="K271">
        <f t="shared" si="59"/>
        <v>-9.5310196363636353E-3</v>
      </c>
      <c r="L271">
        <f t="shared" si="60"/>
        <v>1.5960436363636364E-3</v>
      </c>
      <c r="M271">
        <f t="shared" si="61"/>
        <v>0.27358886621484257</v>
      </c>
      <c r="N271">
        <f t="shared" si="62"/>
        <v>3.4382658968672574E-3</v>
      </c>
      <c r="O271">
        <f t="shared" si="63"/>
        <v>6.6564179457330036E-3</v>
      </c>
      <c r="P271">
        <f t="shared" si="54"/>
        <v>-0.27392521378515733</v>
      </c>
      <c r="Q271">
        <v>-0.16031599999999999</v>
      </c>
      <c r="R271">
        <f t="shared" si="64"/>
        <v>-5.2528524999999979E-2</v>
      </c>
      <c r="S271">
        <f t="shared" si="65"/>
        <v>5.9184942945732982E-2</v>
      </c>
      <c r="T271">
        <v>-7.8294799999999998E-2</v>
      </c>
      <c r="U271">
        <f t="shared" si="66"/>
        <v>3.0968737500000003E-2</v>
      </c>
      <c r="V271">
        <f t="shared" si="67"/>
        <v>-2.4312319554266999E-2</v>
      </c>
      <c r="W271">
        <f t="shared" si="68"/>
        <v>0.23089599999999999</v>
      </c>
      <c r="X271">
        <f t="shared" si="69"/>
        <v>5.9184942945732982E-2</v>
      </c>
      <c r="Y271">
        <f t="shared" si="70"/>
        <v>8.4951217945733001E-2</v>
      </c>
      <c r="AK271">
        <v>-7.8294799999999998E-2</v>
      </c>
      <c r="AL271">
        <v>0.23089599999999999</v>
      </c>
    </row>
    <row r="272" spans="1:38" x14ac:dyDescent="0.25">
      <c r="A272">
        <f t="shared" si="71"/>
        <v>255</v>
      </c>
      <c r="B272">
        <f t="shared" si="55"/>
        <v>0.1275</v>
      </c>
      <c r="C272">
        <v>-1.8959999999999999</v>
      </c>
      <c r="D272">
        <v>0.9896155849999998</v>
      </c>
      <c r="E272">
        <v>4</v>
      </c>
      <c r="F272">
        <v>1971</v>
      </c>
      <c r="H272">
        <f t="shared" si="56"/>
        <v>0.59571558499999977</v>
      </c>
      <c r="I272">
        <f t="shared" si="57"/>
        <v>-0.5796</v>
      </c>
      <c r="J272">
        <f t="shared" si="58"/>
        <v>7.4865202245818149E-3</v>
      </c>
      <c r="K272">
        <f t="shared" si="59"/>
        <v>-7.2839912727272723E-3</v>
      </c>
      <c r="L272">
        <f t="shared" si="60"/>
        <v>1.6023272727272726E-3</v>
      </c>
      <c r="M272">
        <f t="shared" si="61"/>
        <v>0.25130361204262569</v>
      </c>
      <c r="N272">
        <f t="shared" si="62"/>
        <v>3.1582010298884153E-3</v>
      </c>
      <c r="O272">
        <f t="shared" si="63"/>
        <v>2.0984185949718581E-3</v>
      </c>
      <c r="P272">
        <f t="shared" si="54"/>
        <v>-0.34441197295737408</v>
      </c>
      <c r="Q272">
        <v>-0.117826</v>
      </c>
      <c r="R272">
        <f t="shared" si="64"/>
        <v>-5.9002999999999986E-2</v>
      </c>
      <c r="S272">
        <f t="shared" si="65"/>
        <v>6.1101418594971847E-2</v>
      </c>
      <c r="T272">
        <v>-3.8675300000000003E-2</v>
      </c>
      <c r="U272">
        <f t="shared" si="66"/>
        <v>2.7998042500000007E-2</v>
      </c>
      <c r="V272">
        <f t="shared" si="67"/>
        <v>-2.589962390502815E-2</v>
      </c>
      <c r="W272">
        <f t="shared" si="68"/>
        <v>0.21343999999999999</v>
      </c>
      <c r="X272">
        <f t="shared" si="69"/>
        <v>6.1101418594971847E-2</v>
      </c>
      <c r="Y272">
        <f t="shared" si="70"/>
        <v>4.0773718594971864E-2</v>
      </c>
      <c r="AK272">
        <v>-3.8675300000000003E-2</v>
      </c>
      <c r="AL272">
        <v>0.21343999999999999</v>
      </c>
    </row>
    <row r="273" spans="1:38" x14ac:dyDescent="0.25">
      <c r="A273">
        <f t="shared" si="71"/>
        <v>256</v>
      </c>
      <c r="B273">
        <f t="shared" si="55"/>
        <v>0.128</v>
      </c>
      <c r="C273">
        <v>-1.4490000000000001</v>
      </c>
      <c r="D273">
        <v>1.0054170899999999</v>
      </c>
      <c r="E273">
        <v>5</v>
      </c>
      <c r="F273">
        <v>1971</v>
      </c>
      <c r="H273">
        <f t="shared" si="56"/>
        <v>0.70211709</v>
      </c>
      <c r="I273">
        <f t="shared" si="57"/>
        <v>-0.59400000000000008</v>
      </c>
      <c r="J273">
        <f t="shared" si="58"/>
        <v>8.8236969565090896E-3</v>
      </c>
      <c r="K273">
        <f t="shared" si="59"/>
        <v>-7.4649600000000005E-3</v>
      </c>
      <c r="L273">
        <f t="shared" si="60"/>
        <v>1.608610909090909E-3</v>
      </c>
      <c r="M273">
        <f t="shared" si="61"/>
        <v>0.23808541392541838</v>
      </c>
      <c r="N273">
        <f t="shared" si="62"/>
        <v>2.9920843291863486E-3</v>
      </c>
      <c r="O273">
        <f t="shared" si="63"/>
        <v>-1.1435396867963109E-3</v>
      </c>
      <c r="P273">
        <f t="shared" ref="P273:P336" si="72">-(H273-M273)</f>
        <v>-0.46403167607458162</v>
      </c>
      <c r="Q273">
        <v>-0.101282</v>
      </c>
      <c r="R273">
        <f t="shared" si="64"/>
        <v>-3.7549624999999989E-2</v>
      </c>
      <c r="S273">
        <f t="shared" si="65"/>
        <v>3.6406085313203676E-2</v>
      </c>
      <c r="T273">
        <v>-9.9487299999999994E-3</v>
      </c>
      <c r="U273">
        <f t="shared" si="66"/>
        <v>4.0493067500000007E-2</v>
      </c>
      <c r="V273">
        <f t="shared" si="67"/>
        <v>-4.1636607186796321E-2</v>
      </c>
      <c r="W273">
        <f t="shared" si="68"/>
        <v>0.21423300000000001</v>
      </c>
      <c r="X273">
        <f t="shared" si="69"/>
        <v>3.6406085313203676E-2</v>
      </c>
      <c r="Y273">
        <f t="shared" si="70"/>
        <v>8.8051903132036879E-3</v>
      </c>
      <c r="AK273">
        <v>-9.9487299999999994E-3</v>
      </c>
      <c r="AL273">
        <v>0.21423300000000001</v>
      </c>
    </row>
    <row r="274" spans="1:38" x14ac:dyDescent="0.25">
      <c r="A274">
        <f t="shared" si="71"/>
        <v>257</v>
      </c>
      <c r="B274">
        <f t="shared" ref="B274:B337" si="73">$F$5+$F$6*A274</f>
        <v>0.1285</v>
      </c>
      <c r="C274">
        <v>-1.4850000000000001</v>
      </c>
      <c r="D274">
        <v>1.0212185949999999</v>
      </c>
      <c r="E274">
        <v>6</v>
      </c>
      <c r="F274">
        <v>1971</v>
      </c>
      <c r="H274">
        <f t="shared" ref="H274:H337" si="74">F$8*$C281+D274</f>
        <v>0.84301859499999987</v>
      </c>
      <c r="I274">
        <f t="shared" ref="I274:I337" si="75">F$9*$C275</f>
        <v>-0.48880000000000001</v>
      </c>
      <c r="J274">
        <f t="shared" ref="J274:J337" si="76">H274*30.4*86400/(4180000*$F$3)</f>
        <v>1.059444459752727E-2</v>
      </c>
      <c r="K274">
        <f t="shared" ref="K274:K337" si="77">I274*30.4*86400/(4180000*$F$3)</f>
        <v>-6.142882909090909E-3</v>
      </c>
      <c r="L274">
        <f t="shared" ref="L274:L337" si="78">B274*30.4*86400/(4180000*$F$3)</f>
        <v>1.6148945454545456E-3</v>
      </c>
      <c r="M274">
        <f t="shared" ref="M274:M337" si="79">$F$4*(O273+$F$7)</f>
        <v>0.22868373490829069</v>
      </c>
      <c r="N274">
        <f t="shared" ref="N274:N337" si="80">M274*30.4*86400/(4180000*$F$3)</f>
        <v>2.8739308648838276E-3</v>
      </c>
      <c r="O274">
        <f t="shared" ref="O274:O337" si="81">O273+J274+K274-L274-N274</f>
        <v>-1.1808034086983232E-3</v>
      </c>
      <c r="P274">
        <f t="shared" si="72"/>
        <v>-0.61433486009170912</v>
      </c>
      <c r="Q274">
        <v>-9.0774499999999994E-2</v>
      </c>
      <c r="R274">
        <f t="shared" ref="R274:R337" si="82">AVERAGE(Q272:Q275)+$F$7</f>
        <v>-1.8889199999999995E-2</v>
      </c>
      <c r="S274">
        <f t="shared" ref="S274:S337" si="83">O274-R274</f>
        <v>1.7708396591301672E-2</v>
      </c>
      <c r="T274">
        <v>-3.1108899999999998E-2</v>
      </c>
      <c r="U274">
        <f t="shared" ref="U274:U337" si="84">AVERAGE(T272:T275)+$F$7</f>
        <v>6.1733312499999998E-2</v>
      </c>
      <c r="V274">
        <f t="shared" ref="V274:V337" si="85">O274-U274</f>
        <v>-6.2914115908698318E-2</v>
      </c>
      <c r="W274">
        <f t="shared" ref="W274:W337" si="86">AL274+$W$12</f>
        <v>0.21792600000000001</v>
      </c>
      <c r="X274">
        <f t="shared" ref="X274:X337" si="87">O274-R274</f>
        <v>1.7708396591301672E-2</v>
      </c>
      <c r="Y274">
        <f t="shared" ref="Y274:Y337" si="88">O274-T274</f>
        <v>2.9928096591301676E-2</v>
      </c>
      <c r="AK274">
        <v>-3.1108899999999998E-2</v>
      </c>
      <c r="AL274">
        <v>0.21792600000000001</v>
      </c>
    </row>
    <row r="275" spans="1:38" x14ac:dyDescent="0.25">
      <c r="A275">
        <f t="shared" ref="A275:A338" si="89">A274+1</f>
        <v>258</v>
      </c>
      <c r="B275">
        <f t="shared" si="73"/>
        <v>0.129</v>
      </c>
      <c r="C275">
        <v>-1.222</v>
      </c>
      <c r="D275">
        <v>1.0370200999999999</v>
      </c>
      <c r="E275">
        <v>7</v>
      </c>
      <c r="F275">
        <v>1971</v>
      </c>
      <c r="H275">
        <f t="shared" si="74"/>
        <v>0.9119200999999999</v>
      </c>
      <c r="I275">
        <f t="shared" si="75"/>
        <v>-0.49360000000000004</v>
      </c>
      <c r="J275">
        <f t="shared" si="76"/>
        <v>1.1460348602181815E-2</v>
      </c>
      <c r="K275">
        <f t="shared" si="77"/>
        <v>-6.2032058181818181E-3</v>
      </c>
      <c r="L275">
        <f t="shared" si="78"/>
        <v>1.6211781818181818E-3</v>
      </c>
      <c r="M275">
        <f t="shared" si="79"/>
        <v>0.22857567011477486</v>
      </c>
      <c r="N275">
        <f t="shared" si="80"/>
        <v>2.872572785151498E-3</v>
      </c>
      <c r="O275">
        <f t="shared" si="81"/>
        <v>-4.1741159166800573E-4</v>
      </c>
      <c r="P275">
        <f t="shared" si="72"/>
        <v>-0.68334442988522504</v>
      </c>
      <c r="Q275">
        <v>-8.5674299999999995E-2</v>
      </c>
      <c r="R275">
        <f t="shared" si="82"/>
        <v>-9.6152999999999933E-3</v>
      </c>
      <c r="S275">
        <f t="shared" si="83"/>
        <v>9.1978884083319876E-3</v>
      </c>
      <c r="T275">
        <v>6.6661799999999998E-3</v>
      </c>
      <c r="U275">
        <f t="shared" si="84"/>
        <v>7.1302001749999996E-2</v>
      </c>
      <c r="V275">
        <f t="shared" si="85"/>
        <v>-7.1719413341668009E-2</v>
      </c>
      <c r="W275">
        <f t="shared" si="86"/>
        <v>0.21160899999999999</v>
      </c>
      <c r="X275">
        <f t="shared" si="87"/>
        <v>9.1978884083319876E-3</v>
      </c>
      <c r="Y275">
        <f t="shared" si="88"/>
        <v>-7.0835915916680056E-3</v>
      </c>
      <c r="AK275">
        <v>6.6661799999999998E-3</v>
      </c>
      <c r="AL275">
        <v>0.21160899999999999</v>
      </c>
    </row>
    <row r="276" spans="1:38" x14ac:dyDescent="0.25">
      <c r="A276">
        <f t="shared" si="89"/>
        <v>259</v>
      </c>
      <c r="B276">
        <f t="shared" si="73"/>
        <v>0.1295</v>
      </c>
      <c r="C276">
        <v>-1.234</v>
      </c>
      <c r="D276">
        <v>1.0420550416666667</v>
      </c>
      <c r="E276">
        <v>8</v>
      </c>
      <c r="F276">
        <v>1971</v>
      </c>
      <c r="H276">
        <f t="shared" si="74"/>
        <v>0.9667550416666667</v>
      </c>
      <c r="I276">
        <f t="shared" si="75"/>
        <v>-0.58479999999999999</v>
      </c>
      <c r="J276">
        <f t="shared" si="76"/>
        <v>1.214947426909091E-2</v>
      </c>
      <c r="K276">
        <f t="shared" si="77"/>
        <v>-7.3493410909090907E-3</v>
      </c>
      <c r="L276">
        <f t="shared" si="78"/>
        <v>1.6274618181818181E-3</v>
      </c>
      <c r="M276">
        <f t="shared" si="79"/>
        <v>0.23078950638416276</v>
      </c>
      <c r="N276">
        <f t="shared" si="80"/>
        <v>2.9003946693224236E-3</v>
      </c>
      <c r="O276">
        <f t="shared" si="81"/>
        <v>-1.4513490099042842E-4</v>
      </c>
      <c r="P276">
        <f t="shared" si="72"/>
        <v>-0.73596553528250397</v>
      </c>
      <c r="Q276">
        <v>-8.0730399999999994E-2</v>
      </c>
      <c r="R276">
        <f t="shared" si="82"/>
        <v>-1.1919799999999994E-2</v>
      </c>
      <c r="S276">
        <f t="shared" si="83"/>
        <v>1.1774665099009566E-2</v>
      </c>
      <c r="T276">
        <v>-4.00543E-4</v>
      </c>
      <c r="U276">
        <f t="shared" si="84"/>
        <v>6.7329959250000002E-2</v>
      </c>
      <c r="V276">
        <f t="shared" si="85"/>
        <v>-6.7475094150990428E-2</v>
      </c>
      <c r="W276">
        <f t="shared" si="86"/>
        <v>0.200623</v>
      </c>
      <c r="X276">
        <f t="shared" si="87"/>
        <v>1.1774665099009566E-2</v>
      </c>
      <c r="Y276">
        <f t="shared" si="88"/>
        <v>2.5540809900957158E-4</v>
      </c>
      <c r="AK276">
        <v>-4.00543E-4</v>
      </c>
      <c r="AL276">
        <v>0.200623</v>
      </c>
    </row>
    <row r="277" spans="1:38" x14ac:dyDescent="0.25">
      <c r="A277">
        <f t="shared" si="89"/>
        <v>260</v>
      </c>
      <c r="B277">
        <f t="shared" si="73"/>
        <v>0.13</v>
      </c>
      <c r="C277">
        <v>-1.462</v>
      </c>
      <c r="D277">
        <v>1.0470899833333331</v>
      </c>
      <c r="E277">
        <v>9</v>
      </c>
      <c r="F277">
        <v>1971</v>
      </c>
      <c r="H277">
        <f t="shared" si="74"/>
        <v>0.98558998333333314</v>
      </c>
      <c r="I277">
        <f t="shared" si="75"/>
        <v>-0.56840000000000002</v>
      </c>
      <c r="J277">
        <f t="shared" si="76"/>
        <v>1.2386178117818178E-2</v>
      </c>
      <c r="K277">
        <f t="shared" si="77"/>
        <v>-7.1432378181818185E-3</v>
      </c>
      <c r="L277">
        <f t="shared" si="78"/>
        <v>1.6337454545454545E-3</v>
      </c>
      <c r="M277">
        <f t="shared" si="79"/>
        <v>0.23157910878712776</v>
      </c>
      <c r="N277">
        <f t="shared" si="80"/>
        <v>2.9103178180665949E-3</v>
      </c>
      <c r="O277">
        <f t="shared" si="81"/>
        <v>5.5374212603388241E-4</v>
      </c>
      <c r="P277">
        <f t="shared" si="72"/>
        <v>-0.75401087454620541</v>
      </c>
      <c r="Q277">
        <v>-0.1105</v>
      </c>
      <c r="R277">
        <f t="shared" si="82"/>
        <v>-2.2140425000000005E-2</v>
      </c>
      <c r="S277">
        <f t="shared" si="83"/>
        <v>2.2694167126033886E-2</v>
      </c>
      <c r="T277">
        <v>-2.5836899999999999E-2</v>
      </c>
      <c r="U277">
        <f t="shared" si="84"/>
        <v>6.9674584250000005E-2</v>
      </c>
      <c r="V277">
        <f t="shared" si="85"/>
        <v>-6.9120842123966117E-2</v>
      </c>
      <c r="W277">
        <f t="shared" si="86"/>
        <v>0.21087600000000001</v>
      </c>
      <c r="X277">
        <f t="shared" si="87"/>
        <v>2.2694167126033886E-2</v>
      </c>
      <c r="Y277">
        <f t="shared" si="88"/>
        <v>2.6390642126033884E-2</v>
      </c>
      <c r="AK277">
        <v>-2.5836899999999999E-2</v>
      </c>
      <c r="AL277">
        <v>0.21087600000000001</v>
      </c>
    </row>
    <row r="278" spans="1:38" x14ac:dyDescent="0.25">
      <c r="A278">
        <f t="shared" si="89"/>
        <v>261</v>
      </c>
      <c r="B278">
        <f t="shared" si="73"/>
        <v>0.1305</v>
      </c>
      <c r="C278">
        <v>-1.421</v>
      </c>
      <c r="D278">
        <v>1.052124925</v>
      </c>
      <c r="E278">
        <v>10</v>
      </c>
      <c r="F278">
        <v>1971</v>
      </c>
      <c r="H278">
        <f t="shared" si="74"/>
        <v>1.195524925</v>
      </c>
      <c r="I278">
        <f t="shared" si="75"/>
        <v>-0.5252</v>
      </c>
      <c r="J278">
        <f t="shared" si="76"/>
        <v>1.5024487784727272E-2</v>
      </c>
      <c r="K278">
        <f t="shared" si="77"/>
        <v>-6.6003316363636363E-3</v>
      </c>
      <c r="L278">
        <f t="shared" si="78"/>
        <v>1.6400290909090909E-3</v>
      </c>
      <c r="M278">
        <f t="shared" si="79"/>
        <v>0.23360585216549828</v>
      </c>
      <c r="N278">
        <f t="shared" si="80"/>
        <v>2.9357884548507711E-3</v>
      </c>
      <c r="O278">
        <f t="shared" si="81"/>
        <v>4.4020807286376563E-3</v>
      </c>
      <c r="P278">
        <f t="shared" si="72"/>
        <v>-0.96191907283450173</v>
      </c>
      <c r="Q278">
        <v>-0.131657</v>
      </c>
      <c r="R278">
        <f t="shared" si="82"/>
        <v>-3.2632349999999991E-2</v>
      </c>
      <c r="S278">
        <f t="shared" si="83"/>
        <v>3.7034430728637643E-2</v>
      </c>
      <c r="T278">
        <v>-2.17304E-2</v>
      </c>
      <c r="U278">
        <f t="shared" si="84"/>
        <v>5.9146489250000003E-2</v>
      </c>
      <c r="V278">
        <f t="shared" si="85"/>
        <v>-5.474440852136235E-2</v>
      </c>
      <c r="W278">
        <f t="shared" si="86"/>
        <v>0.204681</v>
      </c>
      <c r="X278">
        <f t="shared" si="87"/>
        <v>3.7034430728637643E-2</v>
      </c>
      <c r="Y278">
        <f t="shared" si="88"/>
        <v>2.6132480728637657E-2</v>
      </c>
      <c r="AK278">
        <v>-2.17304E-2</v>
      </c>
      <c r="AL278">
        <v>0.204681</v>
      </c>
    </row>
    <row r="279" spans="1:38" x14ac:dyDescent="0.25">
      <c r="A279">
        <f t="shared" si="89"/>
        <v>262</v>
      </c>
      <c r="B279">
        <f t="shared" si="73"/>
        <v>0.13100000000000001</v>
      </c>
      <c r="C279">
        <v>-1.3129999999999999</v>
      </c>
      <c r="D279">
        <v>1.0571598666666666</v>
      </c>
      <c r="E279">
        <v>11</v>
      </c>
      <c r="F279">
        <v>1971</v>
      </c>
      <c r="H279">
        <f t="shared" si="74"/>
        <v>1.4069598666666665</v>
      </c>
      <c r="I279">
        <f t="shared" si="75"/>
        <v>-0.40439999999999998</v>
      </c>
      <c r="J279">
        <f t="shared" si="76"/>
        <v>1.7681648360727269E-2</v>
      </c>
      <c r="K279">
        <f t="shared" si="77"/>
        <v>-5.0822050909090904E-3</v>
      </c>
      <c r="L279">
        <f t="shared" si="78"/>
        <v>1.6463127272727271E-3</v>
      </c>
      <c r="M279">
        <f t="shared" si="79"/>
        <v>0.2447660341130492</v>
      </c>
      <c r="N279">
        <f t="shared" si="80"/>
        <v>3.0760415050716293E-3</v>
      </c>
      <c r="O279">
        <f t="shared" si="81"/>
        <v>1.2279169766111479E-2</v>
      </c>
      <c r="P279">
        <f t="shared" si="72"/>
        <v>-1.1621938325536174</v>
      </c>
      <c r="Q279">
        <v>-0.12764200000000001</v>
      </c>
      <c r="R279">
        <f t="shared" si="82"/>
        <v>-5.0688749999999991E-2</v>
      </c>
      <c r="S279">
        <f t="shared" si="83"/>
        <v>6.2967919766111463E-2</v>
      </c>
      <c r="T279">
        <v>-3.5446199999999997E-2</v>
      </c>
      <c r="U279">
        <f t="shared" si="84"/>
        <v>4.6303350000000007E-2</v>
      </c>
      <c r="V279">
        <f t="shared" si="85"/>
        <v>-3.4024180233888528E-2</v>
      </c>
      <c r="W279">
        <f t="shared" si="86"/>
        <v>0.20440700000000001</v>
      </c>
      <c r="X279">
        <f t="shared" si="87"/>
        <v>6.2967919766111463E-2</v>
      </c>
      <c r="Y279">
        <f t="shared" si="88"/>
        <v>4.7725369766111476E-2</v>
      </c>
      <c r="AK279">
        <v>-3.5446199999999997E-2</v>
      </c>
      <c r="AL279">
        <v>0.20440700000000001</v>
      </c>
    </row>
    <row r="280" spans="1:38" x14ac:dyDescent="0.25">
      <c r="A280">
        <f t="shared" si="89"/>
        <v>263</v>
      </c>
      <c r="B280">
        <f t="shared" si="73"/>
        <v>0.13150000000000001</v>
      </c>
      <c r="C280">
        <v>-1.0109999999999999</v>
      </c>
      <c r="D280">
        <v>1.0621948083333332</v>
      </c>
      <c r="E280">
        <v>12</v>
      </c>
      <c r="F280">
        <v>1971</v>
      </c>
      <c r="H280">
        <f t="shared" si="74"/>
        <v>1.6309948083333332</v>
      </c>
      <c r="I280">
        <f t="shared" si="75"/>
        <v>-0.23760000000000001</v>
      </c>
      <c r="J280">
        <f t="shared" si="76"/>
        <v>2.0497156573090907E-2</v>
      </c>
      <c r="K280">
        <f t="shared" si="77"/>
        <v>-2.9859839999999997E-3</v>
      </c>
      <c r="L280">
        <f t="shared" si="78"/>
        <v>1.6525963636363635E-3</v>
      </c>
      <c r="M280">
        <f t="shared" si="79"/>
        <v>0.26760959232172327</v>
      </c>
      <c r="N280">
        <f t="shared" si="80"/>
        <v>3.3631227311413654E-3</v>
      </c>
      <c r="O280">
        <f t="shared" si="81"/>
        <v>2.4774623244424653E-2</v>
      </c>
      <c r="P280">
        <f t="shared" si="72"/>
        <v>-1.36338521601161</v>
      </c>
      <c r="Q280">
        <v>-0.15295600000000001</v>
      </c>
      <c r="R280">
        <f t="shared" si="82"/>
        <v>-2.7602275000000009E-2</v>
      </c>
      <c r="S280">
        <f t="shared" si="83"/>
        <v>5.2376898244424666E-2</v>
      </c>
      <c r="T280">
        <v>-5.1773100000000002E-2</v>
      </c>
      <c r="U280">
        <f t="shared" si="84"/>
        <v>6.4171375000000003E-2</v>
      </c>
      <c r="V280">
        <f t="shared" si="85"/>
        <v>-3.9396751755575346E-2</v>
      </c>
      <c r="W280">
        <f t="shared" si="86"/>
        <v>0.22872899999999999</v>
      </c>
      <c r="X280">
        <f t="shared" si="87"/>
        <v>5.2376898244424666E-2</v>
      </c>
      <c r="Y280">
        <f t="shared" si="88"/>
        <v>7.6547723244424659E-2</v>
      </c>
      <c r="AK280">
        <v>-5.1773100000000002E-2</v>
      </c>
      <c r="AL280">
        <v>0.22872899999999999</v>
      </c>
    </row>
    <row r="281" spans="1:38" x14ac:dyDescent="0.25">
      <c r="A281">
        <f t="shared" si="89"/>
        <v>264</v>
      </c>
      <c r="B281">
        <f t="shared" si="73"/>
        <v>0.13200000000000001</v>
      </c>
      <c r="C281">
        <v>-0.59399999999999997</v>
      </c>
      <c r="D281">
        <v>1.0672297500000001</v>
      </c>
      <c r="E281">
        <v>1</v>
      </c>
      <c r="F281">
        <v>1972</v>
      </c>
      <c r="H281">
        <f t="shared" si="74"/>
        <v>1.61412975</v>
      </c>
      <c r="I281">
        <f t="shared" si="75"/>
        <v>-0.1668</v>
      </c>
      <c r="J281">
        <f t="shared" si="76"/>
        <v>2.0285208785454548E-2</v>
      </c>
      <c r="K281">
        <f t="shared" si="77"/>
        <v>-2.0962210909090907E-3</v>
      </c>
      <c r="L281">
        <f t="shared" si="78"/>
        <v>1.6588800000000002E-3</v>
      </c>
      <c r="M281">
        <f t="shared" si="79"/>
        <v>0.30384640740883151</v>
      </c>
      <c r="N281">
        <f t="shared" si="80"/>
        <v>3.8185206691088058E-3</v>
      </c>
      <c r="O281">
        <f t="shared" si="81"/>
        <v>3.7486210269861306E-2</v>
      </c>
      <c r="P281">
        <f t="shared" si="72"/>
        <v>-1.3102833425911684</v>
      </c>
      <c r="Q281">
        <v>-1.8154099999999999E-2</v>
      </c>
      <c r="R281">
        <f t="shared" si="82"/>
        <v>1.2579924999999992E-2</v>
      </c>
      <c r="S281">
        <f t="shared" si="83"/>
        <v>2.4906285269861314E-2</v>
      </c>
      <c r="T281">
        <v>4.5635200000000001E-2</v>
      </c>
      <c r="U281">
        <f t="shared" si="84"/>
        <v>9.0386925000000007E-2</v>
      </c>
      <c r="V281">
        <f t="shared" si="85"/>
        <v>-5.2900714730138701E-2</v>
      </c>
      <c r="W281">
        <f t="shared" si="86"/>
        <v>0.22439600000000001</v>
      </c>
      <c r="X281">
        <f t="shared" si="87"/>
        <v>2.4906285269861314E-2</v>
      </c>
      <c r="Y281">
        <f t="shared" si="88"/>
        <v>-8.1489897301386949E-3</v>
      </c>
      <c r="AK281">
        <v>4.5635200000000001E-2</v>
      </c>
      <c r="AL281">
        <v>0.22439600000000001</v>
      </c>
    </row>
    <row r="282" spans="1:38" x14ac:dyDescent="0.25">
      <c r="A282">
        <f t="shared" si="89"/>
        <v>265</v>
      </c>
      <c r="B282">
        <f t="shared" si="73"/>
        <v>0.13250000000000001</v>
      </c>
      <c r="C282">
        <v>-0.41699999999999998</v>
      </c>
      <c r="D282">
        <v>1.0722646916666667</v>
      </c>
      <c r="E282">
        <v>2</v>
      </c>
      <c r="F282">
        <v>1972</v>
      </c>
      <c r="H282">
        <f t="shared" si="74"/>
        <v>1.5258646916666667</v>
      </c>
      <c r="I282">
        <f t="shared" si="75"/>
        <v>-0.1004</v>
      </c>
      <c r="J282">
        <f t="shared" si="76"/>
        <v>1.9175957725090908E-2</v>
      </c>
      <c r="K282">
        <f t="shared" si="77"/>
        <v>-1.2617541818181815E-3</v>
      </c>
      <c r="L282">
        <f t="shared" si="78"/>
        <v>1.6651636363636362E-3</v>
      </c>
      <c r="M282">
        <f t="shared" si="79"/>
        <v>0.3407100097825978</v>
      </c>
      <c r="N282">
        <f t="shared" si="80"/>
        <v>4.2817956138496652E-3</v>
      </c>
      <c r="O282">
        <f t="shared" si="81"/>
        <v>4.9453454562920739E-2</v>
      </c>
      <c r="P282">
        <f t="shared" si="72"/>
        <v>-1.185154681884069</v>
      </c>
      <c r="Q282">
        <v>2.9071799999999998E-2</v>
      </c>
      <c r="R282">
        <f t="shared" si="82"/>
        <v>4.0574150000000003E-2</v>
      </c>
      <c r="S282">
        <f t="shared" si="83"/>
        <v>8.8793045629207354E-3</v>
      </c>
      <c r="T282">
        <v>8.3131800000000006E-2</v>
      </c>
      <c r="U282">
        <f t="shared" si="84"/>
        <v>0.1106549</v>
      </c>
      <c r="V282">
        <f t="shared" si="85"/>
        <v>-6.1201445437079262E-2</v>
      </c>
      <c r="W282">
        <f t="shared" si="86"/>
        <v>0.244202</v>
      </c>
      <c r="X282">
        <f t="shared" si="87"/>
        <v>8.8793045629207354E-3</v>
      </c>
      <c r="Y282">
        <f t="shared" si="88"/>
        <v>-3.3678345437079267E-2</v>
      </c>
      <c r="AK282">
        <v>8.3131800000000006E-2</v>
      </c>
      <c r="AL282">
        <v>0.244202</v>
      </c>
    </row>
    <row r="283" spans="1:38" x14ac:dyDescent="0.25">
      <c r="A283">
        <f t="shared" si="89"/>
        <v>266</v>
      </c>
      <c r="B283">
        <f t="shared" si="73"/>
        <v>0.13300000000000001</v>
      </c>
      <c r="C283">
        <v>-0.251</v>
      </c>
      <c r="D283">
        <v>1.0772996333333333</v>
      </c>
      <c r="E283">
        <v>3</v>
      </c>
      <c r="F283">
        <v>1972</v>
      </c>
      <c r="H283">
        <f t="shared" si="74"/>
        <v>1.5650996333333334</v>
      </c>
      <c r="I283">
        <f t="shared" si="75"/>
        <v>-8.2000000000000003E-2</v>
      </c>
      <c r="J283">
        <f t="shared" si="76"/>
        <v>1.9669033937454547E-2</v>
      </c>
      <c r="K283">
        <f t="shared" si="77"/>
        <v>-1.0305163636363636E-3</v>
      </c>
      <c r="L283">
        <f t="shared" si="78"/>
        <v>1.6714472727272726E-3</v>
      </c>
      <c r="M283">
        <f t="shared" si="79"/>
        <v>0.37541501823247009</v>
      </c>
      <c r="N283">
        <f t="shared" si="80"/>
        <v>4.7179429200415153E-3</v>
      </c>
      <c r="O283">
        <f t="shared" si="81"/>
        <v>6.1702581943970117E-2</v>
      </c>
      <c r="P283">
        <f t="shared" si="72"/>
        <v>-1.1896846151008633</v>
      </c>
      <c r="Q283">
        <v>-1.5665100000000001E-2</v>
      </c>
      <c r="R283">
        <f t="shared" si="82"/>
        <v>8.7383824999999998E-2</v>
      </c>
      <c r="S283">
        <f t="shared" si="83"/>
        <v>-2.5681243056029882E-2</v>
      </c>
      <c r="T283">
        <v>4.5625699999999998E-2</v>
      </c>
      <c r="U283">
        <f t="shared" si="84"/>
        <v>0.14540965</v>
      </c>
      <c r="V283">
        <f t="shared" si="85"/>
        <v>-8.3707068056029885E-2</v>
      </c>
      <c r="W283">
        <f t="shared" si="86"/>
        <v>0.24798600000000001</v>
      </c>
      <c r="X283">
        <f t="shared" si="87"/>
        <v>-2.5681243056029882E-2</v>
      </c>
      <c r="Y283">
        <f t="shared" si="88"/>
        <v>1.6076881943970119E-2</v>
      </c>
      <c r="AK283">
        <v>4.5625699999999998E-2</v>
      </c>
      <c r="AL283">
        <v>0.24798600000000001</v>
      </c>
    </row>
    <row r="284" spans="1:38" x14ac:dyDescent="0.25">
      <c r="A284">
        <f t="shared" si="89"/>
        <v>267</v>
      </c>
      <c r="B284">
        <f t="shared" si="73"/>
        <v>0.13350000000000001</v>
      </c>
      <c r="C284">
        <v>-0.20499999999999999</v>
      </c>
      <c r="D284">
        <v>1.0823345750000002</v>
      </c>
      <c r="E284">
        <v>4</v>
      </c>
      <c r="F284">
        <v>1972</v>
      </c>
      <c r="H284">
        <f t="shared" si="74"/>
        <v>1.5989345750000001</v>
      </c>
      <c r="I284">
        <f t="shared" si="75"/>
        <v>0.19120000000000001</v>
      </c>
      <c r="J284">
        <f t="shared" si="76"/>
        <v>2.0094246877090913E-2</v>
      </c>
      <c r="K284">
        <f t="shared" si="77"/>
        <v>2.4028625454545456E-3</v>
      </c>
      <c r="L284">
        <f t="shared" si="78"/>
        <v>1.6777309090909092E-3</v>
      </c>
      <c r="M284">
        <f t="shared" si="79"/>
        <v>0.41093748763751331</v>
      </c>
      <c r="N284">
        <f t="shared" si="80"/>
        <v>5.1643634810008944E-3</v>
      </c>
      <c r="O284">
        <f t="shared" si="81"/>
        <v>7.7357596976423762E-2</v>
      </c>
      <c r="P284">
        <f t="shared" si="72"/>
        <v>-1.1879970873624868</v>
      </c>
      <c r="Q284">
        <v>3.4282699999999999E-2</v>
      </c>
      <c r="R284">
        <f t="shared" si="82"/>
        <v>9.6331675000000005E-2</v>
      </c>
      <c r="S284">
        <f t="shared" si="83"/>
        <v>-1.8974078023576244E-2</v>
      </c>
      <c r="T284">
        <v>8.7245900000000001E-2</v>
      </c>
      <c r="U284">
        <f t="shared" si="84"/>
        <v>0.16048335000000002</v>
      </c>
      <c r="V284">
        <f t="shared" si="85"/>
        <v>-8.3125753023576263E-2</v>
      </c>
      <c r="W284">
        <f t="shared" si="86"/>
        <v>0.24884000000000001</v>
      </c>
      <c r="X284">
        <f t="shared" si="87"/>
        <v>-1.8974078023576244E-2</v>
      </c>
      <c r="Y284">
        <f t="shared" si="88"/>
        <v>-9.8883030235762392E-3</v>
      </c>
      <c r="AK284">
        <v>8.7245900000000001E-2</v>
      </c>
      <c r="AL284">
        <v>0.24884000000000001</v>
      </c>
    </row>
    <row r="285" spans="1:38" x14ac:dyDescent="0.25">
      <c r="A285">
        <f t="shared" si="89"/>
        <v>268</v>
      </c>
      <c r="B285">
        <f t="shared" si="73"/>
        <v>0.13400000000000001</v>
      </c>
      <c r="C285">
        <v>0.47799999999999998</v>
      </c>
      <c r="D285">
        <v>1.0873695166666666</v>
      </c>
      <c r="E285">
        <v>5</v>
      </c>
      <c r="F285">
        <v>1972</v>
      </c>
      <c r="H285">
        <f t="shared" si="74"/>
        <v>1.6108695166666664</v>
      </c>
      <c r="I285">
        <f t="shared" si="75"/>
        <v>0.46639999999999998</v>
      </c>
      <c r="J285">
        <f t="shared" si="76"/>
        <v>2.0244236543999993E-2</v>
      </c>
      <c r="K285">
        <f t="shared" si="77"/>
        <v>5.8613759999999997E-3</v>
      </c>
      <c r="L285">
        <f t="shared" si="78"/>
        <v>1.6840145454545454E-3</v>
      </c>
      <c r="M285">
        <f t="shared" si="79"/>
        <v>0.45633703123162889</v>
      </c>
      <c r="N285">
        <f t="shared" si="80"/>
        <v>5.7349119270418518E-3</v>
      </c>
      <c r="O285">
        <f t="shared" si="81"/>
        <v>9.6044283047927365E-2</v>
      </c>
      <c r="P285">
        <f t="shared" si="72"/>
        <v>-1.1545324854350376</v>
      </c>
      <c r="Q285">
        <v>1.7637300000000002E-2</v>
      </c>
      <c r="R285">
        <f t="shared" si="82"/>
        <v>0.101095275</v>
      </c>
      <c r="S285">
        <f t="shared" si="83"/>
        <v>-5.0509919520726337E-3</v>
      </c>
      <c r="T285">
        <v>0.10593</v>
      </c>
      <c r="U285">
        <f t="shared" si="84"/>
        <v>0.1783904</v>
      </c>
      <c r="V285">
        <f t="shared" si="85"/>
        <v>-8.234611695207264E-2</v>
      </c>
      <c r="W285">
        <f t="shared" si="86"/>
        <v>0.24292</v>
      </c>
      <c r="X285">
        <f t="shared" si="87"/>
        <v>-5.0509919520726337E-3</v>
      </c>
      <c r="Y285">
        <f t="shared" si="88"/>
        <v>-9.8857169520726318E-3</v>
      </c>
      <c r="AK285">
        <v>0.10593</v>
      </c>
      <c r="AL285">
        <v>0.24292</v>
      </c>
    </row>
    <row r="286" spans="1:38" x14ac:dyDescent="0.25">
      <c r="A286">
        <f t="shared" si="89"/>
        <v>269</v>
      </c>
      <c r="B286">
        <f t="shared" si="73"/>
        <v>0.13450000000000001</v>
      </c>
      <c r="C286">
        <v>1.1659999999999999</v>
      </c>
      <c r="D286">
        <v>1.0924044583333334</v>
      </c>
      <c r="E286">
        <v>6</v>
      </c>
      <c r="F286">
        <v>1972</v>
      </c>
      <c r="H286">
        <f t="shared" si="74"/>
        <v>1.6036044583333333</v>
      </c>
      <c r="I286">
        <f t="shared" si="75"/>
        <v>0.75839999999999996</v>
      </c>
      <c r="J286">
        <f t="shared" si="76"/>
        <v>2.015293457454545E-2</v>
      </c>
      <c r="K286">
        <f t="shared" si="77"/>
        <v>9.5310196363636353E-3</v>
      </c>
      <c r="L286">
        <f t="shared" si="78"/>
        <v>1.6902981818181818E-3</v>
      </c>
      <c r="M286">
        <f t="shared" si="79"/>
        <v>0.51052842083898931</v>
      </c>
      <c r="N286">
        <f t="shared" si="80"/>
        <v>6.4159498997074437E-3</v>
      </c>
      <c r="O286">
        <f t="shared" si="81"/>
        <v>0.11762198917731083</v>
      </c>
      <c r="P286">
        <f t="shared" si="72"/>
        <v>-1.093076037494344</v>
      </c>
      <c r="Q286">
        <v>4.8126200000000001E-2</v>
      </c>
      <c r="R286">
        <f t="shared" si="82"/>
        <v>0.13061054999999999</v>
      </c>
      <c r="S286">
        <f t="shared" si="83"/>
        <v>-1.2988560822689163E-2</v>
      </c>
      <c r="T286">
        <v>0.15476000000000001</v>
      </c>
      <c r="U286">
        <f t="shared" si="84"/>
        <v>0.21163022500000001</v>
      </c>
      <c r="V286">
        <f t="shared" si="85"/>
        <v>-9.4008235822689176E-2</v>
      </c>
      <c r="W286">
        <f t="shared" si="86"/>
        <v>0.23260500000000001</v>
      </c>
      <c r="X286">
        <f t="shared" si="87"/>
        <v>-1.2988560822689163E-2</v>
      </c>
      <c r="Y286">
        <f t="shared" si="88"/>
        <v>-3.713801082268918E-2</v>
      </c>
      <c r="AK286">
        <v>0.15476000000000001</v>
      </c>
      <c r="AL286">
        <v>0.23260500000000001</v>
      </c>
    </row>
    <row r="287" spans="1:38" x14ac:dyDescent="0.25">
      <c r="A287">
        <f t="shared" si="89"/>
        <v>270</v>
      </c>
      <c r="B287">
        <f t="shared" si="73"/>
        <v>0.13500000000000001</v>
      </c>
      <c r="C287">
        <v>1.8959999999999999</v>
      </c>
      <c r="D287">
        <v>1.0974394000000001</v>
      </c>
      <c r="E287">
        <v>7</v>
      </c>
      <c r="F287">
        <v>1972</v>
      </c>
      <c r="H287">
        <f t="shared" si="74"/>
        <v>1.5393394</v>
      </c>
      <c r="I287">
        <f t="shared" si="75"/>
        <v>0.72920000000000007</v>
      </c>
      <c r="J287">
        <f t="shared" si="76"/>
        <v>1.9345298059636362E-2</v>
      </c>
      <c r="K287">
        <f t="shared" si="77"/>
        <v>9.1640552727272739E-3</v>
      </c>
      <c r="L287">
        <f t="shared" si="78"/>
        <v>1.6965818181818183E-3</v>
      </c>
      <c r="M287">
        <f t="shared" si="79"/>
        <v>0.57310376861420143</v>
      </c>
      <c r="N287">
        <f t="shared" si="80"/>
        <v>7.2023513612024725E-3</v>
      </c>
      <c r="O287">
        <f t="shared" si="81"/>
        <v>0.13723240933029013</v>
      </c>
      <c r="P287">
        <f t="shared" si="72"/>
        <v>-0.9662356313857986</v>
      </c>
      <c r="Q287">
        <v>0.102396</v>
      </c>
      <c r="R287">
        <f t="shared" si="82"/>
        <v>0.144937125</v>
      </c>
      <c r="S287">
        <f t="shared" si="83"/>
        <v>-7.7047156697098718E-3</v>
      </c>
      <c r="T287">
        <v>0.17858499999999999</v>
      </c>
      <c r="U287">
        <f t="shared" si="84"/>
        <v>0.22592099999999998</v>
      </c>
      <c r="V287">
        <f t="shared" si="85"/>
        <v>-8.8688590669709855E-2</v>
      </c>
      <c r="W287">
        <f t="shared" si="86"/>
        <v>0.23751800000000001</v>
      </c>
      <c r="X287">
        <f t="shared" si="87"/>
        <v>-7.7047156697098718E-3</v>
      </c>
      <c r="Y287">
        <f t="shared" si="88"/>
        <v>-4.1352590669709866E-2</v>
      </c>
      <c r="AK287">
        <v>0.17858499999999999</v>
      </c>
      <c r="AL287">
        <v>0.23751800000000001</v>
      </c>
    </row>
    <row r="288" spans="1:38" x14ac:dyDescent="0.25">
      <c r="A288">
        <f t="shared" si="89"/>
        <v>271</v>
      </c>
      <c r="B288">
        <f t="shared" si="73"/>
        <v>0.13550000000000001</v>
      </c>
      <c r="C288">
        <v>1.823</v>
      </c>
      <c r="D288">
        <v>1.0945235166666667</v>
      </c>
      <c r="E288">
        <v>8</v>
      </c>
      <c r="F288">
        <v>1972</v>
      </c>
      <c r="H288">
        <f t="shared" si="74"/>
        <v>1.3432235166666666</v>
      </c>
      <c r="I288">
        <f t="shared" si="75"/>
        <v>0.6048</v>
      </c>
      <c r="J288">
        <f t="shared" si="76"/>
        <v>1.6880656267636362E-2</v>
      </c>
      <c r="K288">
        <f t="shared" si="77"/>
        <v>7.600686545454545E-3</v>
      </c>
      <c r="L288">
        <f t="shared" si="78"/>
        <v>1.7028654545454545E-3</v>
      </c>
      <c r="M288">
        <f t="shared" si="79"/>
        <v>0.62997398705784136</v>
      </c>
      <c r="N288">
        <f t="shared" si="80"/>
        <v>7.9170549064432709E-3</v>
      </c>
      <c r="O288">
        <f t="shared" si="81"/>
        <v>0.1520938317823923</v>
      </c>
      <c r="P288">
        <f t="shared" si="72"/>
        <v>-0.71324952960882526</v>
      </c>
      <c r="Q288">
        <v>9.1589000000000004E-2</v>
      </c>
      <c r="R288">
        <f t="shared" si="82"/>
        <v>0.16521795</v>
      </c>
      <c r="S288">
        <f t="shared" si="83"/>
        <v>-1.31241182176077E-2</v>
      </c>
      <c r="T288">
        <v>0.14440900000000001</v>
      </c>
      <c r="U288">
        <f t="shared" si="84"/>
        <v>0.23187675000000002</v>
      </c>
      <c r="V288">
        <f t="shared" si="85"/>
        <v>-7.9782918217607718E-2</v>
      </c>
      <c r="W288">
        <f t="shared" si="86"/>
        <v>0.227905</v>
      </c>
      <c r="X288">
        <f t="shared" si="87"/>
        <v>-1.31241182176077E-2</v>
      </c>
      <c r="Y288">
        <f t="shared" si="88"/>
        <v>7.6848317823922929E-3</v>
      </c>
      <c r="AK288">
        <v>0.14440900000000001</v>
      </c>
      <c r="AL288">
        <v>0.227905</v>
      </c>
    </row>
    <row r="289" spans="1:38" x14ac:dyDescent="0.25">
      <c r="A289">
        <f t="shared" si="89"/>
        <v>272</v>
      </c>
      <c r="B289">
        <f t="shared" si="73"/>
        <v>0.13600000000000001</v>
      </c>
      <c r="C289">
        <v>1.512</v>
      </c>
      <c r="D289">
        <v>1.0916076333333333</v>
      </c>
      <c r="E289">
        <v>9</v>
      </c>
      <c r="F289">
        <v>1972</v>
      </c>
      <c r="H289">
        <f t="shared" si="74"/>
        <v>1.2359076333333334</v>
      </c>
      <c r="I289">
        <f t="shared" si="75"/>
        <v>0.65039999999999998</v>
      </c>
      <c r="J289">
        <f t="shared" si="76"/>
        <v>1.5531988293818183E-2</v>
      </c>
      <c r="K289">
        <f t="shared" si="77"/>
        <v>8.1737541818181821E-3</v>
      </c>
      <c r="L289">
        <f t="shared" si="78"/>
        <v>1.7091490909090911E-3</v>
      </c>
      <c r="M289">
        <f t="shared" si="79"/>
        <v>0.67307211216893759</v>
      </c>
      <c r="N289">
        <f t="shared" si="80"/>
        <v>8.4586807987485392E-3</v>
      </c>
      <c r="O289">
        <f t="shared" si="81"/>
        <v>0.16563174436837105</v>
      </c>
      <c r="P289">
        <f t="shared" si="72"/>
        <v>-0.56283552116439584</v>
      </c>
      <c r="Q289">
        <v>9.8760600000000004E-2</v>
      </c>
      <c r="R289">
        <f t="shared" si="82"/>
        <v>0.18703765</v>
      </c>
      <c r="S289">
        <f t="shared" si="83"/>
        <v>-2.1405905631628946E-2</v>
      </c>
      <c r="T289">
        <v>0.12975300000000001</v>
      </c>
      <c r="U289">
        <f t="shared" si="84"/>
        <v>0.24451149999999999</v>
      </c>
      <c r="V289">
        <f t="shared" si="85"/>
        <v>-7.8879755631628939E-2</v>
      </c>
      <c r="W289">
        <f t="shared" si="86"/>
        <v>0.218475</v>
      </c>
      <c r="X289">
        <f t="shared" si="87"/>
        <v>-2.1405905631628946E-2</v>
      </c>
      <c r="Y289">
        <f t="shared" si="88"/>
        <v>3.5878744368371046E-2</v>
      </c>
      <c r="AK289">
        <v>0.12975300000000001</v>
      </c>
      <c r="AL289">
        <v>0.218475</v>
      </c>
    </row>
    <row r="290" spans="1:38" x14ac:dyDescent="0.25">
      <c r="A290">
        <f t="shared" si="89"/>
        <v>273</v>
      </c>
      <c r="B290">
        <f t="shared" si="73"/>
        <v>0.13650000000000001</v>
      </c>
      <c r="C290">
        <v>1.6259999999999999</v>
      </c>
      <c r="D290">
        <v>1.08869175</v>
      </c>
      <c r="E290">
        <v>10</v>
      </c>
      <c r="F290">
        <v>1972</v>
      </c>
      <c r="H290">
        <f t="shared" si="74"/>
        <v>1.04999175</v>
      </c>
      <c r="I290">
        <f t="shared" si="75"/>
        <v>0.68880000000000008</v>
      </c>
      <c r="J290">
        <f t="shared" si="76"/>
        <v>1.3195532683636362E-2</v>
      </c>
      <c r="K290">
        <f t="shared" si="77"/>
        <v>8.6563374545454552E-3</v>
      </c>
      <c r="L290">
        <f t="shared" si="78"/>
        <v>1.7154327272727275E-3</v>
      </c>
      <c r="M290">
        <f t="shared" si="79"/>
        <v>0.71233205866827598</v>
      </c>
      <c r="N290">
        <f t="shared" si="80"/>
        <v>8.9520712536638597E-3</v>
      </c>
      <c r="O290">
        <f t="shared" si="81"/>
        <v>0.17681611052561624</v>
      </c>
      <c r="P290">
        <f t="shared" si="72"/>
        <v>-0.33765969133172402</v>
      </c>
      <c r="Q290">
        <v>0.135405</v>
      </c>
      <c r="R290">
        <f t="shared" si="82"/>
        <v>0.20703090000000002</v>
      </c>
      <c r="S290">
        <f t="shared" si="83"/>
        <v>-3.0214789474383774E-2</v>
      </c>
      <c r="T290">
        <v>0.20529900000000001</v>
      </c>
      <c r="U290">
        <f t="shared" si="84"/>
        <v>0.26243100000000003</v>
      </c>
      <c r="V290">
        <f t="shared" si="85"/>
        <v>-8.5614889474383782E-2</v>
      </c>
      <c r="W290">
        <f t="shared" si="86"/>
        <v>0.22497600000000001</v>
      </c>
      <c r="X290">
        <f t="shared" si="87"/>
        <v>-3.0214789474383774E-2</v>
      </c>
      <c r="Y290">
        <f t="shared" si="88"/>
        <v>-2.8482889474383766E-2</v>
      </c>
      <c r="AK290">
        <v>0.20529900000000001</v>
      </c>
      <c r="AL290">
        <v>0.22497600000000001</v>
      </c>
    </row>
    <row r="291" spans="1:38" x14ac:dyDescent="0.25">
      <c r="A291">
        <f t="shared" si="89"/>
        <v>274</v>
      </c>
      <c r="B291">
        <f t="shared" si="73"/>
        <v>0.13700000000000001</v>
      </c>
      <c r="C291">
        <v>1.722</v>
      </c>
      <c r="D291">
        <v>1.0857758666666666</v>
      </c>
      <c r="E291">
        <v>11</v>
      </c>
      <c r="F291">
        <v>1972</v>
      </c>
      <c r="H291">
        <f t="shared" si="74"/>
        <v>0.84127586666666665</v>
      </c>
      <c r="I291">
        <f t="shared" si="75"/>
        <v>0.69800000000000006</v>
      </c>
      <c r="J291">
        <f t="shared" si="76"/>
        <v>1.0572543255272727E-2</v>
      </c>
      <c r="K291">
        <f t="shared" si="77"/>
        <v>8.771956363636365E-3</v>
      </c>
      <c r="L291">
        <f t="shared" si="78"/>
        <v>1.7217163636363637E-3</v>
      </c>
      <c r="M291">
        <f t="shared" si="79"/>
        <v>0.74476672052428716</v>
      </c>
      <c r="N291">
        <f t="shared" si="80"/>
        <v>9.3596864950252229E-3</v>
      </c>
      <c r="O291">
        <f t="shared" si="81"/>
        <v>0.18507920728586377</v>
      </c>
      <c r="P291">
        <f t="shared" si="72"/>
        <v>-9.6509146142379487E-2</v>
      </c>
      <c r="Q291">
        <v>0.182369</v>
      </c>
      <c r="R291">
        <f t="shared" si="82"/>
        <v>0.25168715000000003</v>
      </c>
      <c r="S291">
        <f t="shared" si="83"/>
        <v>-6.6607942714136253E-2</v>
      </c>
      <c r="T291">
        <v>0.25026300000000001</v>
      </c>
      <c r="U291">
        <f t="shared" si="84"/>
        <v>0.31259825000000002</v>
      </c>
      <c r="V291">
        <f t="shared" si="85"/>
        <v>-0.12751904271413625</v>
      </c>
      <c r="W291">
        <f t="shared" si="86"/>
        <v>0.24270600000000001</v>
      </c>
      <c r="X291">
        <f t="shared" si="87"/>
        <v>-6.6607942714136253E-2</v>
      </c>
      <c r="Y291">
        <f t="shared" si="88"/>
        <v>-6.5183792714136241E-2</v>
      </c>
      <c r="AK291">
        <v>0.25026300000000001</v>
      </c>
      <c r="AL291">
        <v>0.24270600000000001</v>
      </c>
    </row>
    <row r="292" spans="1:38" x14ac:dyDescent="0.25">
      <c r="A292">
        <f t="shared" si="89"/>
        <v>275</v>
      </c>
      <c r="B292">
        <f t="shared" si="73"/>
        <v>0.13750000000000001</v>
      </c>
      <c r="C292">
        <v>1.7450000000000001</v>
      </c>
      <c r="D292">
        <v>1.0828599833333334</v>
      </c>
      <c r="E292">
        <v>12</v>
      </c>
      <c r="F292">
        <v>1972</v>
      </c>
      <c r="H292">
        <f t="shared" si="74"/>
        <v>0.76125998333333345</v>
      </c>
      <c r="I292">
        <f t="shared" si="75"/>
        <v>0.68159999999999998</v>
      </c>
      <c r="J292">
        <f t="shared" si="76"/>
        <v>9.5669618269090921E-3</v>
      </c>
      <c r="K292">
        <f t="shared" si="77"/>
        <v>8.565853090909091E-3</v>
      </c>
      <c r="L292">
        <f t="shared" si="78"/>
        <v>1.7279999999999999E-3</v>
      </c>
      <c r="M292">
        <f t="shared" si="79"/>
        <v>0.76872970112900485</v>
      </c>
      <c r="N292">
        <f t="shared" si="80"/>
        <v>9.6608358076430579E-3</v>
      </c>
      <c r="O292">
        <f t="shared" si="81"/>
        <v>0.19182318639603888</v>
      </c>
      <c r="P292">
        <f t="shared" si="72"/>
        <v>7.4697177956714045E-3</v>
      </c>
      <c r="Q292">
        <v>0.27021400000000001</v>
      </c>
      <c r="R292">
        <f t="shared" si="82"/>
        <v>0.28789625000000002</v>
      </c>
      <c r="S292">
        <f t="shared" si="83"/>
        <v>-9.6073063603961145E-2</v>
      </c>
      <c r="T292">
        <v>0.345078</v>
      </c>
      <c r="U292">
        <f t="shared" si="84"/>
        <v>0.35533625000000002</v>
      </c>
      <c r="V292">
        <f t="shared" si="85"/>
        <v>-0.16351306360396115</v>
      </c>
      <c r="W292">
        <f t="shared" si="86"/>
        <v>0.24700900000000001</v>
      </c>
      <c r="X292">
        <f t="shared" si="87"/>
        <v>-9.6073063603961145E-2</v>
      </c>
      <c r="Y292">
        <f t="shared" si="88"/>
        <v>-0.15325481360396112</v>
      </c>
      <c r="AK292">
        <v>0.345078</v>
      </c>
      <c r="AL292">
        <v>0.24700900000000001</v>
      </c>
    </row>
    <row r="293" spans="1:38" x14ac:dyDescent="0.25">
      <c r="A293">
        <f t="shared" si="89"/>
        <v>276</v>
      </c>
      <c r="B293">
        <f t="shared" si="73"/>
        <v>0.13800000000000001</v>
      </c>
      <c r="C293">
        <v>1.704</v>
      </c>
      <c r="D293">
        <v>1.0799441000000001</v>
      </c>
      <c r="E293">
        <v>1</v>
      </c>
      <c r="F293">
        <v>1973</v>
      </c>
      <c r="H293">
        <f t="shared" si="74"/>
        <v>0.66894410000000004</v>
      </c>
      <c r="I293">
        <f t="shared" si="75"/>
        <v>0.58920000000000006</v>
      </c>
      <c r="J293">
        <f t="shared" si="76"/>
        <v>8.4068029440000011E-3</v>
      </c>
      <c r="K293">
        <f t="shared" si="77"/>
        <v>7.4046370909090905E-3</v>
      </c>
      <c r="L293">
        <f t="shared" si="78"/>
        <v>1.7342836363636361E-3</v>
      </c>
      <c r="M293">
        <f t="shared" si="79"/>
        <v>0.78828724054851262</v>
      </c>
      <c r="N293">
        <f t="shared" si="80"/>
        <v>9.9066207394023983E-3</v>
      </c>
      <c r="O293">
        <f t="shared" si="81"/>
        <v>0.19599372205518192</v>
      </c>
      <c r="P293">
        <f t="shared" si="72"/>
        <v>0.11934314054851258</v>
      </c>
      <c r="Q293">
        <v>0.24359700000000001</v>
      </c>
      <c r="R293">
        <f t="shared" si="82"/>
        <v>0.30760525</v>
      </c>
      <c r="S293">
        <f t="shared" si="83"/>
        <v>-0.11161152794481807</v>
      </c>
      <c r="T293">
        <v>0.300705</v>
      </c>
      <c r="U293">
        <f t="shared" si="84"/>
        <v>0.37342175000000005</v>
      </c>
      <c r="V293">
        <f t="shared" si="85"/>
        <v>-0.17742802794481813</v>
      </c>
      <c r="W293">
        <f t="shared" si="86"/>
        <v>0.25109900000000002</v>
      </c>
      <c r="X293">
        <f t="shared" si="87"/>
        <v>-0.11161152794481807</v>
      </c>
      <c r="Y293">
        <f t="shared" si="88"/>
        <v>-0.10471127794481808</v>
      </c>
      <c r="AK293">
        <v>0.300705</v>
      </c>
      <c r="AL293">
        <v>0.25109900000000002</v>
      </c>
    </row>
    <row r="294" spans="1:38" x14ac:dyDescent="0.25">
      <c r="A294">
        <f t="shared" si="89"/>
        <v>277</v>
      </c>
      <c r="B294">
        <f t="shared" si="73"/>
        <v>0.13850000000000001</v>
      </c>
      <c r="C294">
        <v>1.4730000000000001</v>
      </c>
      <c r="D294">
        <v>1.0770282166666667</v>
      </c>
      <c r="E294">
        <v>2</v>
      </c>
      <c r="F294">
        <v>1973</v>
      </c>
      <c r="H294">
        <f t="shared" si="74"/>
        <v>0.55412821666666667</v>
      </c>
      <c r="I294">
        <f t="shared" si="75"/>
        <v>0.33160000000000001</v>
      </c>
      <c r="J294">
        <f t="shared" si="76"/>
        <v>6.9638804247272729E-3</v>
      </c>
      <c r="K294">
        <f t="shared" si="77"/>
        <v>4.1673076363636357E-3</v>
      </c>
      <c r="L294">
        <f t="shared" si="78"/>
        <v>1.7405672727272728E-3</v>
      </c>
      <c r="M294">
        <f t="shared" si="79"/>
        <v>0.80038179396002751</v>
      </c>
      <c r="N294">
        <f t="shared" si="80"/>
        <v>1.0058616290639474E-2</v>
      </c>
      <c r="O294">
        <f t="shared" si="81"/>
        <v>0.19532572655290606</v>
      </c>
      <c r="P294">
        <f t="shared" si="72"/>
        <v>0.24625357729336084</v>
      </c>
      <c r="Q294">
        <v>0.21424099999999999</v>
      </c>
      <c r="R294">
        <f t="shared" si="82"/>
        <v>0.30428425000000003</v>
      </c>
      <c r="S294">
        <f t="shared" si="83"/>
        <v>-0.10895852344709397</v>
      </c>
      <c r="T294">
        <v>0.27764100000000003</v>
      </c>
      <c r="U294">
        <f t="shared" si="84"/>
        <v>0.36895250000000002</v>
      </c>
      <c r="V294">
        <f t="shared" si="85"/>
        <v>-0.17362677344709396</v>
      </c>
      <c r="W294">
        <f t="shared" si="86"/>
        <v>0.26712000000000002</v>
      </c>
      <c r="X294">
        <f t="shared" si="87"/>
        <v>-0.10895852344709397</v>
      </c>
      <c r="Y294">
        <f t="shared" si="88"/>
        <v>-8.2315273447093967E-2</v>
      </c>
      <c r="AK294">
        <v>0.27764100000000003</v>
      </c>
      <c r="AL294">
        <v>0.26712000000000002</v>
      </c>
    </row>
    <row r="295" spans="1:38" x14ac:dyDescent="0.25">
      <c r="A295">
        <f t="shared" si="89"/>
        <v>278</v>
      </c>
      <c r="B295">
        <f t="shared" si="73"/>
        <v>0.13900000000000001</v>
      </c>
      <c r="C295">
        <v>0.82899999999999996</v>
      </c>
      <c r="D295">
        <v>1.0741123333333336</v>
      </c>
      <c r="E295">
        <v>3</v>
      </c>
      <c r="F295">
        <v>1973</v>
      </c>
      <c r="H295">
        <f t="shared" si="74"/>
        <v>0.56651233333333362</v>
      </c>
      <c r="I295">
        <f t="shared" si="75"/>
        <v>0.19240000000000002</v>
      </c>
      <c r="J295">
        <f t="shared" si="76"/>
        <v>7.1195149963636396E-3</v>
      </c>
      <c r="K295">
        <f t="shared" si="77"/>
        <v>2.4179432727272727E-3</v>
      </c>
      <c r="L295">
        <f t="shared" si="78"/>
        <v>1.7468509090909092E-3</v>
      </c>
      <c r="M295">
        <f t="shared" si="79"/>
        <v>0.79844460700342756</v>
      </c>
      <c r="N295">
        <f t="shared" si="80"/>
        <v>1.0034271133832165E-2</v>
      </c>
      <c r="O295">
        <f t="shared" si="81"/>
        <v>0.19308206277907392</v>
      </c>
      <c r="P295">
        <f t="shared" si="72"/>
        <v>0.23193227367009395</v>
      </c>
      <c r="Q295">
        <v>0.16908500000000001</v>
      </c>
      <c r="R295">
        <f t="shared" si="82"/>
        <v>0.27564925000000001</v>
      </c>
      <c r="S295">
        <f t="shared" si="83"/>
        <v>-8.2567187220926097E-2</v>
      </c>
      <c r="T295">
        <v>0.23238600000000001</v>
      </c>
      <c r="U295">
        <f t="shared" si="84"/>
        <v>0.3343045</v>
      </c>
      <c r="V295">
        <f t="shared" si="85"/>
        <v>-0.14122243722092609</v>
      </c>
      <c r="W295">
        <f t="shared" si="86"/>
        <v>0.26357999999999998</v>
      </c>
      <c r="X295">
        <f t="shared" si="87"/>
        <v>-8.2567187220926097E-2</v>
      </c>
      <c r="Y295">
        <f t="shared" si="88"/>
        <v>-3.9303937220926094E-2</v>
      </c>
      <c r="AK295">
        <v>0.23238600000000001</v>
      </c>
      <c r="AL295">
        <v>0.26357999999999998</v>
      </c>
    </row>
    <row r="296" spans="1:38" x14ac:dyDescent="0.25">
      <c r="A296">
        <f t="shared" si="89"/>
        <v>279</v>
      </c>
      <c r="B296">
        <f t="shared" si="73"/>
        <v>0.13950000000000001</v>
      </c>
      <c r="C296">
        <v>0.48099999999999998</v>
      </c>
      <c r="D296">
        <v>1.0711964500000002</v>
      </c>
      <c r="E296">
        <v>4</v>
      </c>
      <c r="F296">
        <v>1973</v>
      </c>
      <c r="H296">
        <f t="shared" si="74"/>
        <v>0.61549645000000019</v>
      </c>
      <c r="I296">
        <f t="shared" si="75"/>
        <v>-5.1600000000000007E-2</v>
      </c>
      <c r="J296">
        <f t="shared" si="76"/>
        <v>7.7351117498181835E-3</v>
      </c>
      <c r="K296">
        <f t="shared" si="77"/>
        <v>-6.484712727272728E-4</v>
      </c>
      <c r="L296">
        <f t="shared" si="78"/>
        <v>1.7531345454545454E-3</v>
      </c>
      <c r="M296">
        <f t="shared" si="79"/>
        <v>0.79193798205931443</v>
      </c>
      <c r="N296">
        <f t="shared" si="80"/>
        <v>9.95250060362542E-3</v>
      </c>
      <c r="O296">
        <f t="shared" si="81"/>
        <v>0.18846306810708488</v>
      </c>
      <c r="P296">
        <f t="shared" si="72"/>
        <v>0.17644153205931423</v>
      </c>
      <c r="Q296">
        <v>0.15567400000000001</v>
      </c>
      <c r="R296">
        <f t="shared" si="82"/>
        <v>0.25145400000000001</v>
      </c>
      <c r="S296">
        <f t="shared" si="83"/>
        <v>-6.2990931892915131E-2</v>
      </c>
      <c r="T296">
        <v>0.206486</v>
      </c>
      <c r="U296">
        <f t="shared" si="84"/>
        <v>0.30351849999999997</v>
      </c>
      <c r="V296">
        <f t="shared" si="85"/>
        <v>-0.11505543189291509</v>
      </c>
      <c r="W296">
        <f t="shared" si="86"/>
        <v>0.25265500000000002</v>
      </c>
      <c r="X296">
        <f t="shared" si="87"/>
        <v>-6.2990931892915131E-2</v>
      </c>
      <c r="Y296">
        <f t="shared" si="88"/>
        <v>-1.8022931892915123E-2</v>
      </c>
      <c r="AK296">
        <v>0.206486</v>
      </c>
      <c r="AL296">
        <v>0.25265500000000002</v>
      </c>
    </row>
    <row r="297" spans="1:38" x14ac:dyDescent="0.25">
      <c r="A297">
        <f t="shared" si="89"/>
        <v>280</v>
      </c>
      <c r="B297">
        <f t="shared" si="73"/>
        <v>0.14000000000000001</v>
      </c>
      <c r="C297">
        <v>-0.129</v>
      </c>
      <c r="D297">
        <v>1.0682805666666668</v>
      </c>
      <c r="E297">
        <v>5</v>
      </c>
      <c r="F297">
        <v>1973</v>
      </c>
      <c r="H297">
        <f t="shared" si="74"/>
        <v>0.50728056666666677</v>
      </c>
      <c r="I297">
        <f t="shared" si="75"/>
        <v>-0.32600000000000001</v>
      </c>
      <c r="J297">
        <f t="shared" si="76"/>
        <v>6.3751332305454558E-3</v>
      </c>
      <c r="K297">
        <f t="shared" si="77"/>
        <v>-4.0969309090909088E-3</v>
      </c>
      <c r="L297">
        <f t="shared" si="78"/>
        <v>1.7594181818181818E-3</v>
      </c>
      <c r="M297">
        <f t="shared" si="79"/>
        <v>0.77854289751054606</v>
      </c>
      <c r="N297">
        <f t="shared" si="80"/>
        <v>9.784160922896171E-3</v>
      </c>
      <c r="O297">
        <f t="shared" si="81"/>
        <v>0.17919769132382507</v>
      </c>
      <c r="P297">
        <f t="shared" si="72"/>
        <v>0.2712623308438793</v>
      </c>
      <c r="Q297">
        <v>0.146816</v>
      </c>
      <c r="R297">
        <f t="shared" si="82"/>
        <v>0.21832527499999999</v>
      </c>
      <c r="S297">
        <f t="shared" si="83"/>
        <v>-3.9127583676174915E-2</v>
      </c>
      <c r="T297">
        <v>0.177561</v>
      </c>
      <c r="U297">
        <f t="shared" si="84"/>
        <v>0.27152575000000001</v>
      </c>
      <c r="V297">
        <f t="shared" si="85"/>
        <v>-9.232805867617494E-2</v>
      </c>
      <c r="W297">
        <f t="shared" si="86"/>
        <v>0.25424200000000002</v>
      </c>
      <c r="X297">
        <f t="shared" si="87"/>
        <v>-3.9127583676174915E-2</v>
      </c>
      <c r="Y297">
        <f t="shared" si="88"/>
        <v>1.6366913238250735E-3</v>
      </c>
      <c r="AK297">
        <v>0.177561</v>
      </c>
      <c r="AL297">
        <v>0.25424200000000002</v>
      </c>
    </row>
    <row r="298" spans="1:38" x14ac:dyDescent="0.25">
      <c r="A298">
        <f t="shared" si="89"/>
        <v>281</v>
      </c>
      <c r="B298">
        <f t="shared" si="73"/>
        <v>0.14050000000000001</v>
      </c>
      <c r="C298">
        <v>-0.81499999999999995</v>
      </c>
      <c r="D298">
        <v>1.0653646833333335</v>
      </c>
      <c r="E298">
        <v>6</v>
      </c>
      <c r="F298">
        <v>1973</v>
      </c>
      <c r="H298">
        <f t="shared" si="74"/>
        <v>0.48276468333333344</v>
      </c>
      <c r="I298">
        <f t="shared" si="75"/>
        <v>-0.42880000000000007</v>
      </c>
      <c r="J298">
        <f t="shared" si="76"/>
        <v>6.0670354385454544E-3</v>
      </c>
      <c r="K298">
        <f t="shared" si="77"/>
        <v>-5.3888465454545462E-3</v>
      </c>
      <c r="L298">
        <f t="shared" si="78"/>
        <v>1.7657018181818185E-3</v>
      </c>
      <c r="M298">
        <f t="shared" si="79"/>
        <v>0.75167330483909267</v>
      </c>
      <c r="N298">
        <f t="shared" si="80"/>
        <v>9.4464834237232877E-3</v>
      </c>
      <c r="O298">
        <f t="shared" si="81"/>
        <v>0.16866369497501088</v>
      </c>
      <c r="P298">
        <f t="shared" si="72"/>
        <v>0.26890862150575923</v>
      </c>
      <c r="Q298">
        <v>8.1726099999999996E-2</v>
      </c>
      <c r="R298">
        <f t="shared" si="82"/>
        <v>0.19434312500000001</v>
      </c>
      <c r="S298">
        <f t="shared" si="83"/>
        <v>-2.5679430024989125E-2</v>
      </c>
      <c r="T298">
        <v>0.14967</v>
      </c>
      <c r="U298">
        <f t="shared" si="84"/>
        <v>0.24582799999999999</v>
      </c>
      <c r="V298">
        <f t="shared" si="85"/>
        <v>-7.716430502498911E-2</v>
      </c>
      <c r="W298">
        <f t="shared" si="86"/>
        <v>0.252411</v>
      </c>
      <c r="X298">
        <f t="shared" si="87"/>
        <v>-2.5679430024989125E-2</v>
      </c>
      <c r="Y298">
        <f t="shared" si="88"/>
        <v>1.8993694975010883E-2</v>
      </c>
      <c r="AK298">
        <v>0.14967</v>
      </c>
      <c r="AL298">
        <v>0.252411</v>
      </c>
    </row>
    <row r="299" spans="1:38" x14ac:dyDescent="0.25">
      <c r="A299">
        <f t="shared" si="89"/>
        <v>282</v>
      </c>
      <c r="B299">
        <f t="shared" si="73"/>
        <v>0.14100000000000001</v>
      </c>
      <c r="C299">
        <v>-1.0720000000000001</v>
      </c>
      <c r="D299">
        <v>1.0624488000000001</v>
      </c>
      <c r="E299">
        <v>7</v>
      </c>
      <c r="F299">
        <v>1973</v>
      </c>
      <c r="H299">
        <f t="shared" si="74"/>
        <v>0.52544880000000005</v>
      </c>
      <c r="I299">
        <f t="shared" si="75"/>
        <v>-0.54800000000000004</v>
      </c>
      <c r="J299">
        <f t="shared" si="76"/>
        <v>6.6034583738181826E-3</v>
      </c>
      <c r="K299">
        <f t="shared" si="77"/>
        <v>-6.8868654545454549E-3</v>
      </c>
      <c r="L299">
        <f t="shared" si="78"/>
        <v>1.7719854545454547E-3</v>
      </c>
      <c r="M299">
        <f t="shared" si="79"/>
        <v>0.72112471542753154</v>
      </c>
      <c r="N299">
        <f t="shared" si="80"/>
        <v>9.0625709691547224E-3</v>
      </c>
      <c r="O299">
        <f t="shared" si="81"/>
        <v>0.15754573147058343</v>
      </c>
      <c r="P299">
        <f t="shared" si="72"/>
        <v>0.19567591542753149</v>
      </c>
      <c r="Q299">
        <v>7.3156399999999996E-2</v>
      </c>
      <c r="R299">
        <f t="shared" si="82"/>
        <v>0.166502025</v>
      </c>
      <c r="S299">
        <f t="shared" si="83"/>
        <v>-8.9562935294165702E-3</v>
      </c>
      <c r="T299">
        <v>0.12959499999999999</v>
      </c>
      <c r="U299">
        <f t="shared" si="84"/>
        <v>0.2211765</v>
      </c>
      <c r="V299">
        <f t="shared" si="85"/>
        <v>-6.363076852941657E-2</v>
      </c>
      <c r="W299">
        <f t="shared" si="86"/>
        <v>0.24102799999999999</v>
      </c>
      <c r="X299">
        <f t="shared" si="87"/>
        <v>-8.9562935294165702E-3</v>
      </c>
      <c r="Y299">
        <f t="shared" si="88"/>
        <v>2.795073147058344E-2</v>
      </c>
      <c r="AK299">
        <v>0.12959499999999999</v>
      </c>
      <c r="AL299">
        <v>0.24102799999999999</v>
      </c>
    </row>
    <row r="300" spans="1:38" x14ac:dyDescent="0.25">
      <c r="A300">
        <f t="shared" si="89"/>
        <v>283</v>
      </c>
      <c r="B300">
        <f t="shared" si="73"/>
        <v>0.14150000000000001</v>
      </c>
      <c r="C300">
        <v>-1.37</v>
      </c>
      <c r="D300">
        <v>1.0501922758333335</v>
      </c>
      <c r="E300">
        <v>8</v>
      </c>
      <c r="F300">
        <v>1973</v>
      </c>
      <c r="H300">
        <f t="shared" si="74"/>
        <v>0.52339227583333359</v>
      </c>
      <c r="I300">
        <f t="shared" si="75"/>
        <v>-0.69720000000000004</v>
      </c>
      <c r="J300">
        <f t="shared" si="76"/>
        <v>6.5776134737454573E-3</v>
      </c>
      <c r="K300">
        <f t="shared" si="77"/>
        <v>-8.7619025454545463E-3</v>
      </c>
      <c r="L300">
        <f t="shared" si="78"/>
        <v>1.7782690909090911E-3</v>
      </c>
      <c r="M300">
        <f t="shared" si="79"/>
        <v>0.68888262126469202</v>
      </c>
      <c r="N300">
        <f t="shared" si="80"/>
        <v>8.6573757785119113E-3</v>
      </c>
      <c r="O300">
        <f t="shared" si="81"/>
        <v>0.14492579752945334</v>
      </c>
      <c r="P300">
        <f t="shared" si="72"/>
        <v>0.16549034543135843</v>
      </c>
      <c r="Q300">
        <v>4.4309599999999998E-2</v>
      </c>
      <c r="R300">
        <f t="shared" si="82"/>
        <v>0.1347805</v>
      </c>
      <c r="S300">
        <f t="shared" si="83"/>
        <v>1.014529752945334E-2</v>
      </c>
      <c r="T300">
        <v>0.10788</v>
      </c>
      <c r="U300">
        <f t="shared" si="84"/>
        <v>0.20409949999999999</v>
      </c>
      <c r="V300">
        <f t="shared" si="85"/>
        <v>-5.9173702470546652E-2</v>
      </c>
      <c r="W300">
        <f t="shared" si="86"/>
        <v>0.252411</v>
      </c>
      <c r="X300">
        <f t="shared" si="87"/>
        <v>1.014529752945334E-2</v>
      </c>
      <c r="Y300">
        <f t="shared" si="88"/>
        <v>3.7045797529453334E-2</v>
      </c>
      <c r="AK300">
        <v>0.10788</v>
      </c>
      <c r="AL300">
        <v>0.252411</v>
      </c>
    </row>
    <row r="301" spans="1:38" x14ac:dyDescent="0.25">
      <c r="A301">
        <f t="shared" si="89"/>
        <v>284</v>
      </c>
      <c r="B301">
        <f t="shared" si="73"/>
        <v>0.14200000000000002</v>
      </c>
      <c r="C301">
        <v>-1.7430000000000001</v>
      </c>
      <c r="D301">
        <v>1.0379357516666667</v>
      </c>
      <c r="E301">
        <v>9</v>
      </c>
      <c r="F301">
        <v>1973</v>
      </c>
      <c r="H301">
        <f t="shared" si="74"/>
        <v>0.5333357516666668</v>
      </c>
      <c r="I301">
        <f t="shared" si="75"/>
        <v>-0.67680000000000007</v>
      </c>
      <c r="J301">
        <f t="shared" si="76"/>
        <v>6.7025758464000001E-3</v>
      </c>
      <c r="K301">
        <f t="shared" si="77"/>
        <v>-8.5055301818181828E-3</v>
      </c>
      <c r="L301">
        <f t="shared" si="78"/>
        <v>1.7845527272727277E-3</v>
      </c>
      <c r="M301">
        <f t="shared" si="79"/>
        <v>0.65228481283541473</v>
      </c>
      <c r="N301">
        <f t="shared" si="80"/>
        <v>8.1974411387607023E-3</v>
      </c>
      <c r="O301">
        <f t="shared" si="81"/>
        <v>0.13314084932800171</v>
      </c>
      <c r="P301">
        <f t="shared" si="72"/>
        <v>0.11894906116874793</v>
      </c>
      <c r="Q301">
        <v>1.99299E-2</v>
      </c>
      <c r="R301">
        <f t="shared" si="82"/>
        <v>0.111177525</v>
      </c>
      <c r="S301">
        <f t="shared" si="83"/>
        <v>2.1963324328001715E-2</v>
      </c>
      <c r="T301">
        <v>0.109253</v>
      </c>
      <c r="U301">
        <f t="shared" si="84"/>
        <v>0.18488145</v>
      </c>
      <c r="V301">
        <f t="shared" si="85"/>
        <v>-5.1740600671998288E-2</v>
      </c>
      <c r="W301">
        <f t="shared" si="86"/>
        <v>0.24197399999999999</v>
      </c>
      <c r="X301">
        <f t="shared" si="87"/>
        <v>2.1963324328001715E-2</v>
      </c>
      <c r="Y301">
        <f t="shared" si="88"/>
        <v>2.3887849328001712E-2</v>
      </c>
      <c r="AK301">
        <v>0.109253</v>
      </c>
      <c r="AL301">
        <v>0.24197399999999999</v>
      </c>
    </row>
    <row r="302" spans="1:38" x14ac:dyDescent="0.25">
      <c r="A302">
        <f t="shared" si="89"/>
        <v>285</v>
      </c>
      <c r="B302">
        <f t="shared" si="73"/>
        <v>0.14250000000000002</v>
      </c>
      <c r="C302">
        <v>-1.6919999999999999</v>
      </c>
      <c r="D302">
        <v>1.0256792275000002</v>
      </c>
      <c r="E302">
        <v>10</v>
      </c>
      <c r="F302">
        <v>1973</v>
      </c>
      <c r="H302">
        <f t="shared" si="74"/>
        <v>0.70377922750000022</v>
      </c>
      <c r="I302">
        <f t="shared" si="75"/>
        <v>-0.60760000000000003</v>
      </c>
      <c r="J302">
        <f t="shared" si="76"/>
        <v>8.8445854917818204E-3</v>
      </c>
      <c r="K302">
        <f t="shared" si="77"/>
        <v>-7.6358749090909084E-3</v>
      </c>
      <c r="L302">
        <f t="shared" si="78"/>
        <v>1.7908363636363635E-3</v>
      </c>
      <c r="M302">
        <f t="shared" si="79"/>
        <v>0.61810846305120493</v>
      </c>
      <c r="N302">
        <f t="shared" si="80"/>
        <v>7.7679376301998697E-3</v>
      </c>
      <c r="O302">
        <f t="shared" si="81"/>
        <v>0.12479078591685641</v>
      </c>
      <c r="P302">
        <f t="shared" si="72"/>
        <v>-8.5670764448795289E-2</v>
      </c>
      <c r="Q302">
        <v>-1.2685800000000001E-2</v>
      </c>
      <c r="R302">
        <f t="shared" si="82"/>
        <v>9.2213222499999997E-2</v>
      </c>
      <c r="S302">
        <f t="shared" si="83"/>
        <v>3.2577563416856414E-2</v>
      </c>
      <c r="T302">
        <v>7.2797799999999996E-2</v>
      </c>
      <c r="U302">
        <f t="shared" si="84"/>
        <v>0.167908375</v>
      </c>
      <c r="V302">
        <f t="shared" si="85"/>
        <v>-4.3117589083143587E-2</v>
      </c>
      <c r="W302">
        <f t="shared" si="86"/>
        <v>0.24948100000000001</v>
      </c>
      <c r="X302">
        <f t="shared" si="87"/>
        <v>3.2577563416856414E-2</v>
      </c>
      <c r="Y302">
        <f t="shared" si="88"/>
        <v>5.1992985916856416E-2</v>
      </c>
      <c r="AK302">
        <v>7.2797799999999996E-2</v>
      </c>
      <c r="AL302">
        <v>0.24948100000000001</v>
      </c>
    </row>
    <row r="303" spans="1:38" x14ac:dyDescent="0.25">
      <c r="A303">
        <f t="shared" si="89"/>
        <v>286</v>
      </c>
      <c r="B303">
        <f t="shared" si="73"/>
        <v>0.14300000000000002</v>
      </c>
      <c r="C303">
        <v>-1.5189999999999999</v>
      </c>
      <c r="D303">
        <v>1.0134227033333334</v>
      </c>
      <c r="E303">
        <v>11</v>
      </c>
      <c r="F303">
        <v>1973</v>
      </c>
      <c r="H303">
        <f t="shared" si="74"/>
        <v>0.8208227033333334</v>
      </c>
      <c r="I303">
        <f t="shared" si="75"/>
        <v>-0.74800000000000011</v>
      </c>
      <c r="J303">
        <f t="shared" si="76"/>
        <v>1.0315502773527272E-2</v>
      </c>
      <c r="K303">
        <f t="shared" si="77"/>
        <v>-9.4003200000000019E-3</v>
      </c>
      <c r="L303">
        <f t="shared" si="78"/>
        <v>1.7971200000000001E-3</v>
      </c>
      <c r="M303">
        <f t="shared" si="79"/>
        <v>0.59389327915888357</v>
      </c>
      <c r="N303">
        <f t="shared" si="80"/>
        <v>7.4636188100840059E-3</v>
      </c>
      <c r="O303">
        <f t="shared" si="81"/>
        <v>0.11644522988029969</v>
      </c>
      <c r="P303">
        <f t="shared" si="72"/>
        <v>-0.22692942417444983</v>
      </c>
      <c r="Q303">
        <v>-2.7008100000000001E-3</v>
      </c>
      <c r="R303">
        <f t="shared" si="82"/>
        <v>5.5974072499999999E-2</v>
      </c>
      <c r="S303">
        <f t="shared" si="83"/>
        <v>6.0471157380299692E-2</v>
      </c>
      <c r="T303">
        <v>6.1702699999999999E-2</v>
      </c>
      <c r="U303">
        <f t="shared" si="84"/>
        <v>0.13356027500000001</v>
      </c>
      <c r="V303">
        <f t="shared" si="85"/>
        <v>-1.7115045119700315E-2</v>
      </c>
      <c r="W303">
        <f t="shared" si="86"/>
        <v>0.24432400000000001</v>
      </c>
      <c r="X303">
        <f t="shared" si="87"/>
        <v>6.0471157380299692E-2</v>
      </c>
      <c r="Y303">
        <f t="shared" si="88"/>
        <v>5.4742529880299692E-2</v>
      </c>
      <c r="AK303">
        <v>6.1702699999999999E-2</v>
      </c>
      <c r="AL303">
        <v>0.24432400000000001</v>
      </c>
    </row>
    <row r="304" spans="1:38" x14ac:dyDescent="0.25">
      <c r="A304">
        <f t="shared" si="89"/>
        <v>287</v>
      </c>
      <c r="B304">
        <f t="shared" si="73"/>
        <v>0.14350000000000002</v>
      </c>
      <c r="C304">
        <v>-1.87</v>
      </c>
      <c r="D304">
        <v>1.0011661791666666</v>
      </c>
      <c r="E304">
        <v>12</v>
      </c>
      <c r="F304">
        <v>1973</v>
      </c>
      <c r="H304">
        <f t="shared" si="74"/>
        <v>0.78426617916666663</v>
      </c>
      <c r="I304">
        <f t="shared" si="75"/>
        <v>-0.77680000000000005</v>
      </c>
      <c r="J304">
        <f t="shared" si="76"/>
        <v>9.8560869643636341E-3</v>
      </c>
      <c r="K304">
        <f t="shared" si="77"/>
        <v>-9.762257454545455E-3</v>
      </c>
      <c r="L304">
        <f t="shared" si="78"/>
        <v>1.8034036363636363E-3</v>
      </c>
      <c r="M304">
        <f t="shared" si="79"/>
        <v>0.56969116665286912</v>
      </c>
      <c r="N304">
        <f t="shared" si="80"/>
        <v>7.1594642616447839E-3</v>
      </c>
      <c r="O304">
        <f t="shared" si="81"/>
        <v>0.10757619149210947</v>
      </c>
      <c r="P304">
        <f t="shared" si="72"/>
        <v>-0.21457501251379751</v>
      </c>
      <c r="Q304">
        <v>-0.100647</v>
      </c>
      <c r="R304">
        <f t="shared" si="82"/>
        <v>3.1005922500000005E-2</v>
      </c>
      <c r="S304">
        <f t="shared" si="83"/>
        <v>7.6570268992109461E-2</v>
      </c>
      <c r="T304">
        <v>-2.9512400000000001E-2</v>
      </c>
      <c r="U304">
        <f t="shared" si="84"/>
        <v>9.6635424999999997E-2</v>
      </c>
      <c r="V304">
        <f t="shared" si="85"/>
        <v>1.0940766492109469E-2</v>
      </c>
      <c r="W304">
        <f t="shared" si="86"/>
        <v>0.26593</v>
      </c>
      <c r="X304">
        <f t="shared" si="87"/>
        <v>7.6570268992109461E-2</v>
      </c>
      <c r="Y304">
        <f t="shared" si="88"/>
        <v>0.13708859149210947</v>
      </c>
      <c r="AK304">
        <v>-2.9512400000000001E-2</v>
      </c>
      <c r="AL304">
        <v>0.26593</v>
      </c>
    </row>
    <row r="305" spans="1:38" x14ac:dyDescent="0.25">
      <c r="A305">
        <f t="shared" si="89"/>
        <v>288</v>
      </c>
      <c r="B305">
        <f t="shared" si="73"/>
        <v>0.14400000000000002</v>
      </c>
      <c r="C305">
        <v>-1.9419999999999999</v>
      </c>
      <c r="D305">
        <v>0.98890965500000005</v>
      </c>
      <c r="E305">
        <v>1</v>
      </c>
      <c r="F305">
        <v>1974</v>
      </c>
      <c r="H305">
        <f t="shared" si="74"/>
        <v>0.80020965500000008</v>
      </c>
      <c r="I305">
        <f t="shared" si="75"/>
        <v>-0.71600000000000008</v>
      </c>
      <c r="J305">
        <f t="shared" si="76"/>
        <v>1.0056452973381818E-2</v>
      </c>
      <c r="K305">
        <f t="shared" si="77"/>
        <v>-8.9981672727272727E-3</v>
      </c>
      <c r="L305">
        <f t="shared" si="78"/>
        <v>1.8096872727272728E-3</v>
      </c>
      <c r="M305">
        <f t="shared" si="79"/>
        <v>0.54397095532711748</v>
      </c>
      <c r="N305">
        <f t="shared" si="80"/>
        <v>6.8362313513109741E-3</v>
      </c>
      <c r="O305">
        <f t="shared" si="81"/>
        <v>9.9988558568725752E-2</v>
      </c>
      <c r="P305">
        <f t="shared" si="72"/>
        <v>-0.2562386996728826</v>
      </c>
      <c r="Q305">
        <v>-7.9942700000000005E-2</v>
      </c>
      <c r="R305">
        <f t="shared" si="82"/>
        <v>5.0326225000000002E-3</v>
      </c>
      <c r="S305">
        <f t="shared" si="83"/>
        <v>9.4955936068725752E-2</v>
      </c>
      <c r="T305">
        <v>-3.8446399999999999E-2</v>
      </c>
      <c r="U305">
        <f t="shared" si="84"/>
        <v>6.7551225000000006E-2</v>
      </c>
      <c r="V305">
        <f t="shared" si="85"/>
        <v>3.2437333568725746E-2</v>
      </c>
      <c r="W305">
        <f t="shared" si="86"/>
        <v>0.28949000000000003</v>
      </c>
      <c r="X305">
        <f t="shared" si="87"/>
        <v>9.4955936068725752E-2</v>
      </c>
      <c r="Y305">
        <f t="shared" si="88"/>
        <v>0.13843495856872576</v>
      </c>
      <c r="AK305">
        <v>-3.8446399999999999E-2</v>
      </c>
      <c r="AL305">
        <v>0.28949000000000003</v>
      </c>
    </row>
    <row r="306" spans="1:38" x14ac:dyDescent="0.25">
      <c r="A306">
        <f t="shared" si="89"/>
        <v>289</v>
      </c>
      <c r="B306">
        <f t="shared" si="73"/>
        <v>0.14449999999999999</v>
      </c>
      <c r="C306">
        <v>-1.79</v>
      </c>
      <c r="D306">
        <v>0.97665313083333338</v>
      </c>
      <c r="E306">
        <v>2</v>
      </c>
      <c r="F306">
        <v>1974</v>
      </c>
      <c r="H306">
        <f t="shared" si="74"/>
        <v>0.79155313083333345</v>
      </c>
      <c r="I306">
        <f t="shared" si="75"/>
        <v>-0.70240000000000002</v>
      </c>
      <c r="J306">
        <f t="shared" si="76"/>
        <v>9.9476640733090916E-3</v>
      </c>
      <c r="K306">
        <f t="shared" si="77"/>
        <v>-8.8272523636363631E-3</v>
      </c>
      <c r="L306">
        <f t="shared" si="78"/>
        <v>1.8159709090909088E-3</v>
      </c>
      <c r="M306">
        <f t="shared" si="79"/>
        <v>0.52196681984930471</v>
      </c>
      <c r="N306">
        <f t="shared" si="80"/>
        <v>6.559699379633444E-3</v>
      </c>
      <c r="O306">
        <f t="shared" si="81"/>
        <v>9.2733299989674126E-2</v>
      </c>
      <c r="P306">
        <f t="shared" si="72"/>
        <v>-0.26958631098402874</v>
      </c>
      <c r="Q306">
        <v>-0.116579</v>
      </c>
      <c r="R306">
        <f t="shared" si="82"/>
        <v>-2.9223424999999997E-2</v>
      </c>
      <c r="S306">
        <f t="shared" si="83"/>
        <v>0.12195672498967412</v>
      </c>
      <c r="T306">
        <v>-4.3539000000000001E-2</v>
      </c>
      <c r="U306">
        <f t="shared" si="84"/>
        <v>3.2559499999999998E-2</v>
      </c>
      <c r="V306">
        <f t="shared" si="85"/>
        <v>6.0173799989674127E-2</v>
      </c>
      <c r="W306">
        <f t="shared" si="86"/>
        <v>0.27371200000000001</v>
      </c>
      <c r="X306">
        <f t="shared" si="87"/>
        <v>0.12195672498967412</v>
      </c>
      <c r="Y306">
        <f t="shared" si="88"/>
        <v>0.13627229998967413</v>
      </c>
      <c r="AK306">
        <v>-4.3539000000000001E-2</v>
      </c>
      <c r="AL306">
        <v>0.27371200000000001</v>
      </c>
    </row>
    <row r="307" spans="1:38" x14ac:dyDescent="0.25">
      <c r="A307">
        <f t="shared" si="89"/>
        <v>290</v>
      </c>
      <c r="B307">
        <f t="shared" si="73"/>
        <v>0.14499999999999999</v>
      </c>
      <c r="C307">
        <v>-1.756</v>
      </c>
      <c r="D307">
        <v>0.9643966066666666</v>
      </c>
      <c r="E307">
        <v>3</v>
      </c>
      <c r="F307">
        <v>1974</v>
      </c>
      <c r="H307">
        <f t="shared" si="74"/>
        <v>0.64939660666666654</v>
      </c>
      <c r="I307">
        <f t="shared" si="75"/>
        <v>-0.67280000000000006</v>
      </c>
      <c r="J307">
        <f t="shared" si="76"/>
        <v>8.1611442641454524E-3</v>
      </c>
      <c r="K307">
        <f t="shared" si="77"/>
        <v>-8.4552610909090914E-3</v>
      </c>
      <c r="L307">
        <f t="shared" si="78"/>
        <v>1.8222545454545452E-3</v>
      </c>
      <c r="M307">
        <f t="shared" si="79"/>
        <v>0.50092656997005491</v>
      </c>
      <c r="N307">
        <f t="shared" si="80"/>
        <v>6.2952808211509444E-3</v>
      </c>
      <c r="O307">
        <f t="shared" si="81"/>
        <v>8.4321647796304994E-2</v>
      </c>
      <c r="P307">
        <f t="shared" si="72"/>
        <v>-0.14847003669661163</v>
      </c>
      <c r="Q307">
        <v>-0.13972499999999999</v>
      </c>
      <c r="R307">
        <f t="shared" si="82"/>
        <v>-3.0370675E-2</v>
      </c>
      <c r="S307">
        <f t="shared" si="83"/>
        <v>0.11469232279630499</v>
      </c>
      <c r="T307">
        <v>-7.8264200000000006E-2</v>
      </c>
      <c r="U307">
        <f t="shared" si="84"/>
        <v>2.5358775E-2</v>
      </c>
      <c r="V307">
        <f t="shared" si="85"/>
        <v>5.8962872796304994E-2</v>
      </c>
      <c r="W307">
        <f t="shared" si="86"/>
        <v>0.26699800000000001</v>
      </c>
      <c r="X307">
        <f t="shared" si="87"/>
        <v>0.11469232279630499</v>
      </c>
      <c r="Y307">
        <f t="shared" si="88"/>
        <v>0.162585847796305</v>
      </c>
      <c r="AK307">
        <v>-7.8264200000000006E-2</v>
      </c>
      <c r="AL307">
        <v>0.26699800000000001</v>
      </c>
    </row>
    <row r="308" spans="1:38" x14ac:dyDescent="0.25">
      <c r="A308">
        <f t="shared" si="89"/>
        <v>291</v>
      </c>
      <c r="B308">
        <f t="shared" si="73"/>
        <v>0.14549999999999999</v>
      </c>
      <c r="C308">
        <v>-1.6819999999999999</v>
      </c>
      <c r="D308">
        <v>0.95214008250000004</v>
      </c>
      <c r="E308">
        <v>4</v>
      </c>
      <c r="F308">
        <v>1974</v>
      </c>
      <c r="H308">
        <f t="shared" si="74"/>
        <v>0.57564008250000009</v>
      </c>
      <c r="I308">
        <f t="shared" si="75"/>
        <v>-0.42920000000000003</v>
      </c>
      <c r="J308">
        <f t="shared" si="76"/>
        <v>7.2342259095272742E-3</v>
      </c>
      <c r="K308">
        <f t="shared" si="77"/>
        <v>-5.3938734545454538E-3</v>
      </c>
      <c r="L308">
        <f t="shared" si="78"/>
        <v>1.8285381818181818E-3</v>
      </c>
      <c r="M308">
        <f t="shared" si="79"/>
        <v>0.47653277860928445</v>
      </c>
      <c r="N308">
        <f t="shared" si="80"/>
        <v>5.9887173922679535E-3</v>
      </c>
      <c r="O308">
        <f t="shared" si="81"/>
        <v>7.8344744677200678E-2</v>
      </c>
      <c r="P308">
        <f t="shared" si="72"/>
        <v>-9.9107303890715648E-2</v>
      </c>
      <c r="Q308">
        <v>-0.105236</v>
      </c>
      <c r="R308">
        <f t="shared" si="82"/>
        <v>-2.1353199999999989E-2</v>
      </c>
      <c r="S308">
        <f t="shared" si="83"/>
        <v>9.9697944677200667E-2</v>
      </c>
      <c r="T308">
        <v>-5.83153E-2</v>
      </c>
      <c r="U308">
        <f t="shared" si="84"/>
        <v>3.6550612499999996E-2</v>
      </c>
      <c r="V308">
        <f t="shared" si="85"/>
        <v>4.1794132177200682E-2</v>
      </c>
      <c r="W308">
        <f t="shared" si="86"/>
        <v>0.26452599999999998</v>
      </c>
      <c r="X308">
        <f t="shared" si="87"/>
        <v>9.9697944677200667E-2</v>
      </c>
      <c r="Y308">
        <f t="shared" si="88"/>
        <v>0.13666004467720066</v>
      </c>
      <c r="AK308">
        <v>-5.83153E-2</v>
      </c>
      <c r="AL308">
        <v>0.26452599999999998</v>
      </c>
    </row>
    <row r="309" spans="1:38" x14ac:dyDescent="0.25">
      <c r="A309">
        <f t="shared" si="89"/>
        <v>292</v>
      </c>
      <c r="B309">
        <f t="shared" si="73"/>
        <v>0.14599999999999999</v>
      </c>
      <c r="C309">
        <v>-1.073</v>
      </c>
      <c r="D309">
        <v>0.93988355833333337</v>
      </c>
      <c r="E309">
        <v>5</v>
      </c>
      <c r="F309">
        <v>1974</v>
      </c>
      <c r="H309">
        <f t="shared" si="74"/>
        <v>0.66058355833333338</v>
      </c>
      <c r="I309">
        <f t="shared" si="75"/>
        <v>-0.25680000000000003</v>
      </c>
      <c r="J309">
        <f t="shared" si="76"/>
        <v>8.3017337367272733E-3</v>
      </c>
      <c r="K309">
        <f t="shared" si="77"/>
        <v>-3.2272756363636362E-3</v>
      </c>
      <c r="L309">
        <f t="shared" si="78"/>
        <v>1.834821818181818E-3</v>
      </c>
      <c r="M309">
        <f t="shared" si="79"/>
        <v>0.45919975956388193</v>
      </c>
      <c r="N309">
        <f t="shared" si="80"/>
        <v>5.7708886147373678E-3</v>
      </c>
      <c r="O309">
        <f t="shared" si="81"/>
        <v>7.5813492344645128E-2</v>
      </c>
      <c r="P309">
        <f t="shared" si="72"/>
        <v>-0.20138379876945145</v>
      </c>
      <c r="Q309">
        <v>-4.3872800000000003E-2</v>
      </c>
      <c r="R309">
        <f t="shared" si="82"/>
        <v>-4.1222249999999933E-3</v>
      </c>
      <c r="S309">
        <f t="shared" si="83"/>
        <v>7.9935717344645121E-2</v>
      </c>
      <c r="T309">
        <v>6.3209499999999997E-3</v>
      </c>
      <c r="U309">
        <f t="shared" si="84"/>
        <v>4.5387822499999994E-2</v>
      </c>
      <c r="V309">
        <f t="shared" si="85"/>
        <v>3.0425669844645134E-2</v>
      </c>
      <c r="W309">
        <f t="shared" si="86"/>
        <v>0.26284800000000003</v>
      </c>
      <c r="X309">
        <f t="shared" si="87"/>
        <v>7.9935717344645121E-2</v>
      </c>
      <c r="Y309">
        <f t="shared" si="88"/>
        <v>6.9492542344645122E-2</v>
      </c>
      <c r="AK309">
        <v>6.3209499999999997E-3</v>
      </c>
      <c r="AL309">
        <v>0.26284800000000003</v>
      </c>
    </row>
    <row r="310" spans="1:38" x14ac:dyDescent="0.25">
      <c r="A310">
        <f t="shared" si="89"/>
        <v>293</v>
      </c>
      <c r="B310">
        <f t="shared" si="73"/>
        <v>0.14649999999999999</v>
      </c>
      <c r="C310">
        <v>-0.64200000000000002</v>
      </c>
      <c r="D310">
        <v>0.9276270341666667</v>
      </c>
      <c r="E310">
        <v>6</v>
      </c>
      <c r="F310">
        <v>1974</v>
      </c>
      <c r="H310">
        <f t="shared" si="74"/>
        <v>0.75782703416666675</v>
      </c>
      <c r="I310">
        <f t="shared" si="75"/>
        <v>-0.28920000000000001</v>
      </c>
      <c r="J310">
        <f t="shared" si="76"/>
        <v>9.5238190184727279E-3</v>
      </c>
      <c r="K310">
        <f t="shared" si="77"/>
        <v>-3.6344552727272726E-3</v>
      </c>
      <c r="L310">
        <f t="shared" si="78"/>
        <v>1.8411054545454544E-3</v>
      </c>
      <c r="M310">
        <f t="shared" si="79"/>
        <v>0.45185912779947091</v>
      </c>
      <c r="N310">
        <f t="shared" si="80"/>
        <v>5.6786368933635324E-3</v>
      </c>
      <c r="O310">
        <f t="shared" si="81"/>
        <v>7.4183113742481599E-2</v>
      </c>
      <c r="P310">
        <f t="shared" si="72"/>
        <v>-0.30596790636719584</v>
      </c>
      <c r="Q310">
        <v>-4.7655099999999999E-2</v>
      </c>
      <c r="R310">
        <f t="shared" si="82"/>
        <v>2.4875750000000002E-2</v>
      </c>
      <c r="S310">
        <f t="shared" si="83"/>
        <v>4.9307363742481597E-2</v>
      </c>
      <c r="T310">
        <v>-8.1901600000000001E-3</v>
      </c>
      <c r="U310">
        <f t="shared" si="84"/>
        <v>7.1715422500000001E-2</v>
      </c>
      <c r="V310">
        <f t="shared" si="85"/>
        <v>2.4676912424815983E-3</v>
      </c>
      <c r="W310">
        <f t="shared" si="86"/>
        <v>0.26492300000000002</v>
      </c>
      <c r="X310">
        <f t="shared" si="87"/>
        <v>4.9307363742481597E-2</v>
      </c>
      <c r="Y310">
        <f t="shared" si="88"/>
        <v>8.2373273742481601E-2</v>
      </c>
      <c r="AK310">
        <v>-8.1901600000000001E-3</v>
      </c>
      <c r="AL310">
        <v>0.26492300000000002</v>
      </c>
    </row>
    <row r="311" spans="1:38" x14ac:dyDescent="0.25">
      <c r="A311">
        <f t="shared" si="89"/>
        <v>294</v>
      </c>
      <c r="B311">
        <f t="shared" si="73"/>
        <v>0.14699999999999999</v>
      </c>
      <c r="C311">
        <v>-0.72299999999999998</v>
      </c>
      <c r="D311">
        <v>0.91537051000000003</v>
      </c>
      <c r="E311">
        <v>7</v>
      </c>
      <c r="F311">
        <v>1974</v>
      </c>
      <c r="H311">
        <f t="shared" si="74"/>
        <v>0.73147051000000007</v>
      </c>
      <c r="I311">
        <f t="shared" si="75"/>
        <v>-0.25159999999999999</v>
      </c>
      <c r="J311">
        <f t="shared" si="76"/>
        <v>9.1925893911272739E-3</v>
      </c>
      <c r="K311">
        <f t="shared" si="77"/>
        <v>-3.1619258181818178E-3</v>
      </c>
      <c r="L311">
        <f t="shared" si="78"/>
        <v>1.8473890909090909E-3</v>
      </c>
      <c r="M311">
        <f t="shared" si="79"/>
        <v>0.44713102985319669</v>
      </c>
      <c r="N311">
        <f t="shared" si="80"/>
        <v>5.6192175969914469E-3</v>
      </c>
      <c r="O311">
        <f t="shared" si="81"/>
        <v>7.2747170627526503E-2</v>
      </c>
      <c r="P311">
        <f t="shared" si="72"/>
        <v>-0.28433948014680338</v>
      </c>
      <c r="Q311">
        <v>-2.37331E-2</v>
      </c>
      <c r="R311">
        <f t="shared" si="82"/>
        <v>5.6704625000000002E-2</v>
      </c>
      <c r="S311">
        <f t="shared" si="83"/>
        <v>1.6042545627526501E-2</v>
      </c>
      <c r="T311">
        <v>2.7046199999999999E-2</v>
      </c>
      <c r="U311">
        <f t="shared" si="84"/>
        <v>0.10234887249999999</v>
      </c>
      <c r="V311">
        <f t="shared" si="85"/>
        <v>-2.960170187247349E-2</v>
      </c>
      <c r="W311">
        <f t="shared" si="86"/>
        <v>0.25482199999999999</v>
      </c>
      <c r="X311">
        <f t="shared" si="87"/>
        <v>1.6042545627526501E-2</v>
      </c>
      <c r="Y311">
        <f t="shared" si="88"/>
        <v>4.5700970627526503E-2</v>
      </c>
      <c r="AK311">
        <v>2.7046199999999999E-2</v>
      </c>
      <c r="AL311">
        <v>0.25482199999999999</v>
      </c>
    </row>
    <row r="312" spans="1:38" x14ac:dyDescent="0.25">
      <c r="A312">
        <f t="shared" si="89"/>
        <v>295</v>
      </c>
      <c r="B312">
        <f t="shared" si="73"/>
        <v>0.14749999999999999</v>
      </c>
      <c r="C312">
        <v>-0.629</v>
      </c>
      <c r="D312">
        <v>0.90757044500000006</v>
      </c>
      <c r="E312">
        <v>8</v>
      </c>
      <c r="F312">
        <v>1974</v>
      </c>
      <c r="H312">
        <f t="shared" si="74"/>
        <v>0.63937044500000006</v>
      </c>
      <c r="I312">
        <f t="shared" si="75"/>
        <v>-0.24680000000000002</v>
      </c>
      <c r="J312">
        <f t="shared" si="76"/>
        <v>8.0351427560727273E-3</v>
      </c>
      <c r="K312">
        <f t="shared" si="77"/>
        <v>-3.1016029090909091E-3</v>
      </c>
      <c r="L312">
        <f t="shared" si="78"/>
        <v>1.8536727272727271E-3</v>
      </c>
      <c r="M312">
        <f t="shared" si="79"/>
        <v>0.44296679481982687</v>
      </c>
      <c r="N312">
        <f t="shared" si="80"/>
        <v>5.5668845196266241E-3</v>
      </c>
      <c r="O312">
        <f t="shared" si="81"/>
        <v>7.0260153227608965E-2</v>
      </c>
      <c r="P312">
        <f t="shared" si="72"/>
        <v>-0.19640365018017319</v>
      </c>
      <c r="Q312">
        <v>2.2079499999999998E-2</v>
      </c>
      <c r="R312">
        <f t="shared" si="82"/>
        <v>5.8592900000000003E-2</v>
      </c>
      <c r="S312">
        <f t="shared" si="83"/>
        <v>1.1667253227608962E-2</v>
      </c>
      <c r="T312">
        <v>6.4218499999999998E-2</v>
      </c>
      <c r="U312">
        <f t="shared" si="84"/>
        <v>0.113271785</v>
      </c>
      <c r="V312">
        <f t="shared" si="85"/>
        <v>-4.3011631772391035E-2</v>
      </c>
      <c r="W312">
        <f t="shared" si="86"/>
        <v>0.25329600000000002</v>
      </c>
      <c r="X312">
        <f t="shared" si="87"/>
        <v>1.1667253227608962E-2</v>
      </c>
      <c r="Y312">
        <f t="shared" si="88"/>
        <v>6.0416532276089674E-3</v>
      </c>
      <c r="AK312">
        <v>6.4218499999999998E-2</v>
      </c>
      <c r="AL312">
        <v>0.25329600000000002</v>
      </c>
    </row>
    <row r="313" spans="1:38" x14ac:dyDescent="0.25">
      <c r="A313">
        <f t="shared" si="89"/>
        <v>296</v>
      </c>
      <c r="B313">
        <f t="shared" si="73"/>
        <v>0.14799999999999999</v>
      </c>
      <c r="C313">
        <v>-0.61699999999999999</v>
      </c>
      <c r="D313">
        <v>0.89977037999999998</v>
      </c>
      <c r="E313">
        <v>9</v>
      </c>
      <c r="F313">
        <v>1974</v>
      </c>
      <c r="H313">
        <f t="shared" si="74"/>
        <v>0.60907038000000002</v>
      </c>
      <c r="I313">
        <f t="shared" si="75"/>
        <v>-0.42000000000000004</v>
      </c>
      <c r="J313">
        <f t="shared" si="76"/>
        <v>7.6543535755636367E-3</v>
      </c>
      <c r="K313">
        <f t="shared" si="77"/>
        <v>-5.2782545454545448E-3</v>
      </c>
      <c r="L313">
        <f t="shared" si="78"/>
        <v>1.8599563636363633E-3</v>
      </c>
      <c r="M313">
        <f t="shared" si="79"/>
        <v>0.435754444360066</v>
      </c>
      <c r="N313">
        <f t="shared" si="80"/>
        <v>5.4762449443941383E-3</v>
      </c>
      <c r="O313">
        <f t="shared" si="81"/>
        <v>6.5300050949687563E-2</v>
      </c>
      <c r="P313">
        <f t="shared" si="72"/>
        <v>-0.17331593563993403</v>
      </c>
      <c r="Q313">
        <v>-3.6319700000000003E-2</v>
      </c>
      <c r="R313">
        <f t="shared" si="82"/>
        <v>6.6275224999999993E-2</v>
      </c>
      <c r="S313">
        <f t="shared" si="83"/>
        <v>-9.751740503124301E-4</v>
      </c>
      <c r="T313">
        <v>5.0012599999999997E-2</v>
      </c>
      <c r="U313">
        <f t="shared" si="84"/>
        <v>0.12889392499999999</v>
      </c>
      <c r="V313">
        <f t="shared" si="85"/>
        <v>-6.3593874050312429E-2</v>
      </c>
      <c r="W313">
        <f t="shared" si="86"/>
        <v>0.25256299999999998</v>
      </c>
      <c r="X313">
        <f t="shared" si="87"/>
        <v>-9.751740503124301E-4</v>
      </c>
      <c r="Y313">
        <f t="shared" si="88"/>
        <v>1.5287450949687566E-2</v>
      </c>
      <c r="AK313">
        <v>5.0012599999999997E-2</v>
      </c>
      <c r="AL313">
        <v>0.25256299999999998</v>
      </c>
    </row>
    <row r="314" spans="1:38" x14ac:dyDescent="0.25">
      <c r="A314">
        <f t="shared" si="89"/>
        <v>297</v>
      </c>
      <c r="B314">
        <f t="shared" si="73"/>
        <v>0.14849999999999999</v>
      </c>
      <c r="C314">
        <v>-1.05</v>
      </c>
      <c r="D314">
        <v>0.89197031500000001</v>
      </c>
      <c r="E314">
        <v>10</v>
      </c>
      <c r="F314">
        <v>1974</v>
      </c>
      <c r="H314">
        <f t="shared" si="74"/>
        <v>0.63637031499999996</v>
      </c>
      <c r="I314">
        <f t="shared" si="75"/>
        <v>-0.502</v>
      </c>
      <c r="J314">
        <f t="shared" si="76"/>
        <v>7.9974393041454522E-3</v>
      </c>
      <c r="K314">
        <f t="shared" si="77"/>
        <v>-6.3087709090909085E-3</v>
      </c>
      <c r="L314">
        <f t="shared" si="78"/>
        <v>1.8662399999999997E-3</v>
      </c>
      <c r="M314">
        <f t="shared" si="79"/>
        <v>0.42137014775409393</v>
      </c>
      <c r="N314">
        <f t="shared" si="80"/>
        <v>5.2954735659569039E-3</v>
      </c>
      <c r="O314">
        <f t="shared" si="81"/>
        <v>5.9827005778785206E-2</v>
      </c>
      <c r="P314">
        <f t="shared" si="72"/>
        <v>-0.21500016724590604</v>
      </c>
      <c r="Q314">
        <v>-1.6925800000000001E-2</v>
      </c>
      <c r="R314">
        <f t="shared" si="82"/>
        <v>5.9525574999999997E-2</v>
      </c>
      <c r="S314">
        <f t="shared" si="83"/>
        <v>3.014307787852083E-4</v>
      </c>
      <c r="T314">
        <v>5.4298399999999997E-2</v>
      </c>
      <c r="U314">
        <f t="shared" si="84"/>
        <v>0.12765080000000001</v>
      </c>
      <c r="V314">
        <f t="shared" si="85"/>
        <v>-6.7823794221214803E-2</v>
      </c>
      <c r="W314">
        <f t="shared" si="86"/>
        <v>0.26086399999999998</v>
      </c>
      <c r="X314">
        <f t="shared" si="87"/>
        <v>3.014307787852083E-4</v>
      </c>
      <c r="Y314">
        <f t="shared" si="88"/>
        <v>5.5286057787852089E-3</v>
      </c>
      <c r="AK314">
        <v>5.4298399999999997E-2</v>
      </c>
      <c r="AL314">
        <v>0.26086399999999998</v>
      </c>
    </row>
    <row r="315" spans="1:38" x14ac:dyDescent="0.25">
      <c r="A315">
        <f t="shared" si="89"/>
        <v>298</v>
      </c>
      <c r="B315">
        <f t="shared" si="73"/>
        <v>0.14899999999999999</v>
      </c>
      <c r="C315">
        <v>-1.2549999999999999</v>
      </c>
      <c r="D315">
        <v>0.88417025000000005</v>
      </c>
      <c r="E315">
        <v>11</v>
      </c>
      <c r="F315">
        <v>1974</v>
      </c>
      <c r="H315">
        <f t="shared" si="74"/>
        <v>0.54067025000000002</v>
      </c>
      <c r="I315">
        <f t="shared" si="75"/>
        <v>-0.37240000000000006</v>
      </c>
      <c r="J315">
        <f t="shared" si="76"/>
        <v>6.794750487272727E-3</v>
      </c>
      <c r="K315">
        <f t="shared" si="77"/>
        <v>-4.6800523636363646E-3</v>
      </c>
      <c r="L315">
        <f t="shared" si="78"/>
        <v>1.8725236363636361E-3</v>
      </c>
      <c r="M315">
        <f t="shared" si="79"/>
        <v>0.40549831675847708</v>
      </c>
      <c r="N315">
        <f t="shared" si="80"/>
        <v>5.0960079371538073E-3</v>
      </c>
      <c r="O315">
        <f t="shared" si="81"/>
        <v>5.4973172328904127E-2</v>
      </c>
      <c r="P315">
        <f t="shared" si="72"/>
        <v>-0.13517193324152293</v>
      </c>
      <c r="Q315">
        <v>-5.0731699999999998E-2</v>
      </c>
      <c r="R315">
        <f t="shared" si="82"/>
        <v>4.2483875000000004E-2</v>
      </c>
      <c r="S315">
        <f t="shared" si="83"/>
        <v>1.2489297328904123E-2</v>
      </c>
      <c r="T315">
        <v>2.2073700000000002E-2</v>
      </c>
      <c r="U315">
        <f t="shared" si="84"/>
        <v>0.11888272499999999</v>
      </c>
      <c r="V315">
        <f t="shared" si="85"/>
        <v>-6.3909552671095868E-2</v>
      </c>
      <c r="W315">
        <f t="shared" si="86"/>
        <v>0.26492300000000002</v>
      </c>
      <c r="X315">
        <f t="shared" si="87"/>
        <v>1.2489297328904123E-2</v>
      </c>
      <c r="Y315">
        <f t="shared" si="88"/>
        <v>3.2899472328904125E-2</v>
      </c>
      <c r="AK315">
        <v>2.2073700000000002E-2</v>
      </c>
      <c r="AL315">
        <v>0.26492300000000002</v>
      </c>
    </row>
    <row r="316" spans="1:38" x14ac:dyDescent="0.25">
      <c r="A316">
        <f t="shared" si="89"/>
        <v>299</v>
      </c>
      <c r="B316">
        <f t="shared" si="73"/>
        <v>0.14949999999999999</v>
      </c>
      <c r="C316">
        <v>-0.93100000000000005</v>
      </c>
      <c r="D316">
        <v>0.87637018499999997</v>
      </c>
      <c r="E316">
        <v>12</v>
      </c>
      <c r="F316">
        <v>1974</v>
      </c>
      <c r="H316">
        <f t="shared" si="74"/>
        <v>0.43327018499999997</v>
      </c>
      <c r="I316">
        <f t="shared" si="75"/>
        <v>-0.22639999999999999</v>
      </c>
      <c r="J316">
        <f t="shared" si="76"/>
        <v>5.4450245794909089E-3</v>
      </c>
      <c r="K316">
        <f t="shared" si="77"/>
        <v>-2.8452305454545455E-3</v>
      </c>
      <c r="L316">
        <f t="shared" si="78"/>
        <v>1.8788072727272725E-3</v>
      </c>
      <c r="M316">
        <f t="shared" si="79"/>
        <v>0.39142219975382198</v>
      </c>
      <c r="N316">
        <f t="shared" si="80"/>
        <v>4.9191095358153041E-3</v>
      </c>
      <c r="O316">
        <f t="shared" si="81"/>
        <v>5.0775049554397905E-2</v>
      </c>
      <c r="P316">
        <f t="shared" si="72"/>
        <v>-4.1847985246177999E-2</v>
      </c>
      <c r="Q316">
        <v>-4.6087299999999998E-2</v>
      </c>
      <c r="R316">
        <f t="shared" si="82"/>
        <v>4.9820482499999999E-2</v>
      </c>
      <c r="S316">
        <f t="shared" si="83"/>
        <v>9.5456705439790623E-4</v>
      </c>
      <c r="T316">
        <v>2.9146200000000001E-2</v>
      </c>
      <c r="U316">
        <f t="shared" si="84"/>
        <v>0.116563375</v>
      </c>
      <c r="V316">
        <f t="shared" si="85"/>
        <v>-6.5788325445602092E-2</v>
      </c>
      <c r="W316">
        <f t="shared" si="86"/>
        <v>0.27520800000000001</v>
      </c>
      <c r="X316">
        <f t="shared" si="87"/>
        <v>9.5456705439790623E-4</v>
      </c>
      <c r="Y316">
        <f t="shared" si="88"/>
        <v>2.1628849554397905E-2</v>
      </c>
      <c r="AK316">
        <v>2.9146200000000001E-2</v>
      </c>
      <c r="AL316">
        <v>0.27520800000000001</v>
      </c>
    </row>
    <row r="317" spans="1:38" x14ac:dyDescent="0.25">
      <c r="A317">
        <f t="shared" si="89"/>
        <v>300</v>
      </c>
      <c r="B317">
        <f t="shared" si="73"/>
        <v>0.15</v>
      </c>
      <c r="C317">
        <v>-0.56599999999999995</v>
      </c>
      <c r="D317">
        <v>0.86857012000000011</v>
      </c>
      <c r="E317">
        <v>1</v>
      </c>
      <c r="F317">
        <v>1975</v>
      </c>
      <c r="H317">
        <f t="shared" si="74"/>
        <v>0.34927012000000013</v>
      </c>
      <c r="I317">
        <f t="shared" si="75"/>
        <v>-0.2452</v>
      </c>
      <c r="J317">
        <f t="shared" si="76"/>
        <v>4.3893728535272739E-3</v>
      </c>
      <c r="K317">
        <f t="shared" si="77"/>
        <v>-3.0814952727272727E-3</v>
      </c>
      <c r="L317">
        <f t="shared" si="78"/>
        <v>1.8850909090909087E-3</v>
      </c>
      <c r="M317">
        <f t="shared" si="79"/>
        <v>0.37924764370775388</v>
      </c>
      <c r="N317">
        <f t="shared" si="80"/>
        <v>4.7661085696509E-3</v>
      </c>
      <c r="O317">
        <f t="shared" si="81"/>
        <v>4.5431727656456096E-2</v>
      </c>
      <c r="P317">
        <f t="shared" si="72"/>
        <v>2.997752370775375E-2</v>
      </c>
      <c r="Q317">
        <v>-6.9732700000000002E-3</v>
      </c>
      <c r="R317">
        <f t="shared" si="82"/>
        <v>4.7642282500000001E-2</v>
      </c>
      <c r="S317">
        <f t="shared" si="83"/>
        <v>-2.2105548435439049E-3</v>
      </c>
      <c r="T317">
        <v>4.0735199999999999E-2</v>
      </c>
      <c r="U317">
        <f t="shared" si="84"/>
        <v>0.108851975</v>
      </c>
      <c r="V317">
        <f t="shared" si="85"/>
        <v>-6.3420247343543901E-2</v>
      </c>
      <c r="W317">
        <f t="shared" si="86"/>
        <v>0.29229699999999997</v>
      </c>
      <c r="X317">
        <f t="shared" si="87"/>
        <v>-2.2105548435439049E-3</v>
      </c>
      <c r="Y317">
        <f t="shared" si="88"/>
        <v>4.6965276564560968E-3</v>
      </c>
      <c r="AK317">
        <v>4.0735199999999999E-2</v>
      </c>
      <c r="AL317">
        <v>0.29229699999999997</v>
      </c>
    </row>
    <row r="318" spans="1:38" x14ac:dyDescent="0.25">
      <c r="A318">
        <f t="shared" si="89"/>
        <v>301</v>
      </c>
      <c r="B318">
        <f t="shared" si="73"/>
        <v>0.15049999999999999</v>
      </c>
      <c r="C318">
        <v>-0.61299999999999999</v>
      </c>
      <c r="D318">
        <v>0.86077005500000003</v>
      </c>
      <c r="E318">
        <v>2</v>
      </c>
      <c r="F318">
        <v>1975</v>
      </c>
      <c r="H318">
        <f t="shared" si="74"/>
        <v>0.298570055</v>
      </c>
      <c r="I318">
        <f t="shared" si="75"/>
        <v>-0.35760000000000003</v>
      </c>
      <c r="J318">
        <f t="shared" si="76"/>
        <v>3.752211309381818E-3</v>
      </c>
      <c r="K318">
        <f t="shared" si="77"/>
        <v>-4.494056727272727E-3</v>
      </c>
      <c r="L318">
        <f t="shared" si="78"/>
        <v>1.8913745454545454E-3</v>
      </c>
      <c r="M318">
        <f t="shared" si="79"/>
        <v>0.36375201020372266</v>
      </c>
      <c r="N318">
        <f t="shared" si="80"/>
        <v>4.5713707173238747E-3</v>
      </c>
      <c r="O318">
        <f t="shared" si="81"/>
        <v>3.8227136975786773E-2</v>
      </c>
      <c r="P318">
        <f t="shared" si="72"/>
        <v>6.5181955203722663E-2</v>
      </c>
      <c r="Q318">
        <v>-2.5638600000000001E-2</v>
      </c>
      <c r="R318">
        <f t="shared" si="82"/>
        <v>5.2913732500000005E-2</v>
      </c>
      <c r="S318">
        <f t="shared" si="83"/>
        <v>-1.4686595524213232E-2</v>
      </c>
      <c r="T318">
        <v>2.3452799999999999E-2</v>
      </c>
      <c r="U318">
        <f t="shared" si="84"/>
        <v>0.1079398</v>
      </c>
      <c r="V318">
        <f t="shared" si="85"/>
        <v>-6.9712663024213223E-2</v>
      </c>
      <c r="W318">
        <f t="shared" si="86"/>
        <v>0.26879900000000001</v>
      </c>
      <c r="X318">
        <f t="shared" si="87"/>
        <v>-1.4686595524213232E-2</v>
      </c>
      <c r="Y318">
        <f t="shared" si="88"/>
        <v>1.4774336975786773E-2</v>
      </c>
      <c r="AK318">
        <v>2.3452799999999999E-2</v>
      </c>
      <c r="AL318">
        <v>0.26879900000000001</v>
      </c>
    </row>
    <row r="319" spans="1:38" x14ac:dyDescent="0.25">
      <c r="A319">
        <f t="shared" si="89"/>
        <v>302</v>
      </c>
      <c r="B319">
        <f t="shared" si="73"/>
        <v>0.151</v>
      </c>
      <c r="C319">
        <v>-0.89400000000000002</v>
      </c>
      <c r="D319">
        <v>0.85296999000000007</v>
      </c>
      <c r="E319">
        <v>3</v>
      </c>
      <c r="F319">
        <v>1975</v>
      </c>
      <c r="H319">
        <f t="shared" si="74"/>
        <v>0.25296999000000009</v>
      </c>
      <c r="I319">
        <f t="shared" si="75"/>
        <v>-0.3876</v>
      </c>
      <c r="J319">
        <f t="shared" si="76"/>
        <v>3.1791428561454551E-3</v>
      </c>
      <c r="K319">
        <f t="shared" si="77"/>
        <v>-4.8710749090909089E-3</v>
      </c>
      <c r="L319">
        <f t="shared" si="78"/>
        <v>1.8976581818181818E-3</v>
      </c>
      <c r="M319">
        <f t="shared" si="79"/>
        <v>0.34285869722978163</v>
      </c>
      <c r="N319">
        <f t="shared" si="80"/>
        <v>4.3087987550040922E-3</v>
      </c>
      <c r="O319">
        <f t="shared" si="81"/>
        <v>3.0328747986019044E-2</v>
      </c>
      <c r="P319">
        <f t="shared" si="72"/>
        <v>8.9888707229781539E-2</v>
      </c>
      <c r="Q319">
        <v>-2.9645899999999999E-2</v>
      </c>
      <c r="R319">
        <f t="shared" si="82"/>
        <v>5.5968832500000003E-2</v>
      </c>
      <c r="S319">
        <f t="shared" si="83"/>
        <v>-2.5640084513980959E-2</v>
      </c>
      <c r="T319">
        <v>1.8425E-2</v>
      </c>
      <c r="U319">
        <f t="shared" si="84"/>
        <v>9.9584657500000007E-2</v>
      </c>
      <c r="V319">
        <f t="shared" si="85"/>
        <v>-6.9255909513980959E-2</v>
      </c>
      <c r="W319">
        <f t="shared" si="86"/>
        <v>0.27038600000000002</v>
      </c>
      <c r="X319">
        <f t="shared" si="87"/>
        <v>-2.5640084513980959E-2</v>
      </c>
      <c r="Y319">
        <f t="shared" si="88"/>
        <v>1.1903747986019043E-2</v>
      </c>
      <c r="AK319">
        <v>1.8425E-2</v>
      </c>
      <c r="AL319">
        <v>0.27038600000000002</v>
      </c>
    </row>
    <row r="320" spans="1:38" x14ac:dyDescent="0.25">
      <c r="A320">
        <f t="shared" si="89"/>
        <v>303</v>
      </c>
      <c r="B320">
        <f t="shared" si="73"/>
        <v>0.1515</v>
      </c>
      <c r="C320">
        <v>-0.96899999999999997</v>
      </c>
      <c r="D320">
        <v>0.84516992499999999</v>
      </c>
      <c r="E320">
        <v>4</v>
      </c>
      <c r="F320">
        <v>1975</v>
      </c>
      <c r="H320">
        <f t="shared" si="74"/>
        <v>0.30726992500000005</v>
      </c>
      <c r="I320">
        <f t="shared" si="75"/>
        <v>-0.34079999999999999</v>
      </c>
      <c r="J320">
        <f t="shared" si="76"/>
        <v>3.8615449483636369E-3</v>
      </c>
      <c r="K320">
        <f t="shared" si="77"/>
        <v>-4.2829265454545455E-3</v>
      </c>
      <c r="L320">
        <f t="shared" si="78"/>
        <v>1.903941818181818E-3</v>
      </c>
      <c r="M320">
        <f t="shared" si="79"/>
        <v>0.31995336915945521</v>
      </c>
      <c r="N320">
        <f t="shared" si="80"/>
        <v>4.020941250236644E-3</v>
      </c>
      <c r="O320">
        <f t="shared" si="81"/>
        <v>2.3982483320509673E-2</v>
      </c>
      <c r="P320">
        <f t="shared" si="72"/>
        <v>1.2683444159455159E-2</v>
      </c>
      <c r="Q320">
        <v>-3.3866899999999998E-2</v>
      </c>
      <c r="R320">
        <f t="shared" si="82"/>
        <v>4.8331325000000001E-2</v>
      </c>
      <c r="S320">
        <f t="shared" si="83"/>
        <v>-2.4348841679490328E-2</v>
      </c>
      <c r="T320">
        <v>-4.2743700000000004E-3</v>
      </c>
      <c r="U320">
        <f t="shared" si="84"/>
        <v>8.9158624249999999E-2</v>
      </c>
      <c r="V320">
        <f t="shared" si="85"/>
        <v>-6.5176140929490325E-2</v>
      </c>
      <c r="W320">
        <f t="shared" si="86"/>
        <v>0.25375399999999998</v>
      </c>
      <c r="X320">
        <f t="shared" si="87"/>
        <v>-2.4348841679490328E-2</v>
      </c>
      <c r="Y320">
        <f t="shared" si="88"/>
        <v>2.8256853320509673E-2</v>
      </c>
      <c r="AK320">
        <v>-4.2743700000000004E-3</v>
      </c>
      <c r="AL320">
        <v>0.25375399999999998</v>
      </c>
    </row>
    <row r="321" spans="1:38" x14ac:dyDescent="0.25">
      <c r="A321">
        <f t="shared" si="89"/>
        <v>304</v>
      </c>
      <c r="B321">
        <f t="shared" si="73"/>
        <v>0.152</v>
      </c>
      <c r="C321">
        <v>-0.85199999999999998</v>
      </c>
      <c r="D321">
        <v>0.83736985999999991</v>
      </c>
      <c r="E321">
        <v>5</v>
      </c>
      <c r="F321">
        <v>1975</v>
      </c>
      <c r="H321">
        <f t="shared" si="74"/>
        <v>0.31026986000000001</v>
      </c>
      <c r="I321">
        <f t="shared" si="75"/>
        <v>-0.45800000000000002</v>
      </c>
      <c r="J321">
        <f t="shared" si="76"/>
        <v>3.8992459496727276E-3</v>
      </c>
      <c r="K321">
        <f t="shared" si="77"/>
        <v>-5.7558109090909094E-3</v>
      </c>
      <c r="L321">
        <f t="shared" si="78"/>
        <v>1.9102254545454544E-3</v>
      </c>
      <c r="M321">
        <f t="shared" si="79"/>
        <v>0.30154920162947807</v>
      </c>
      <c r="N321">
        <f t="shared" si="80"/>
        <v>3.7896510575690045E-3</v>
      </c>
      <c r="O321">
        <f t="shared" si="81"/>
        <v>1.6426041848977033E-2</v>
      </c>
      <c r="P321">
        <f t="shared" si="72"/>
        <v>-8.7206583705219387E-3</v>
      </c>
      <c r="Q321">
        <v>-3.7523300000000002E-2</v>
      </c>
      <c r="R321">
        <f t="shared" si="82"/>
        <v>3.7207200000000003E-2</v>
      </c>
      <c r="S321">
        <f t="shared" si="83"/>
        <v>-2.0781158151022969E-2</v>
      </c>
      <c r="T321">
        <v>-9.6893299999999995E-4</v>
      </c>
      <c r="U321">
        <f t="shared" si="84"/>
        <v>8.4658224249999997E-2</v>
      </c>
      <c r="V321">
        <f t="shared" si="85"/>
        <v>-6.8232182401022967E-2</v>
      </c>
      <c r="W321">
        <f t="shared" si="86"/>
        <v>0.24871799999999999</v>
      </c>
      <c r="X321">
        <f t="shared" si="87"/>
        <v>-2.0781158151022969E-2</v>
      </c>
      <c r="Y321">
        <f t="shared" si="88"/>
        <v>1.7394974848977035E-2</v>
      </c>
      <c r="AK321">
        <v>-9.6893299999999995E-4</v>
      </c>
      <c r="AL321">
        <v>0.24871799999999999</v>
      </c>
    </row>
    <row r="322" spans="1:38" x14ac:dyDescent="0.25">
      <c r="A322">
        <f t="shared" si="89"/>
        <v>305</v>
      </c>
      <c r="B322">
        <f t="shared" si="73"/>
        <v>0.1525</v>
      </c>
      <c r="C322">
        <v>-1.145</v>
      </c>
      <c r="D322">
        <v>0.82956979499999994</v>
      </c>
      <c r="E322">
        <v>6</v>
      </c>
      <c r="F322">
        <v>1975</v>
      </c>
      <c r="H322">
        <f t="shared" si="74"/>
        <v>0.34206979499999995</v>
      </c>
      <c r="I322">
        <f t="shared" si="75"/>
        <v>-0.5908000000000001</v>
      </c>
      <c r="J322">
        <f t="shared" si="76"/>
        <v>4.2988844055272717E-3</v>
      </c>
      <c r="K322">
        <f t="shared" si="77"/>
        <v>-7.4247447272727286E-3</v>
      </c>
      <c r="L322">
        <f t="shared" si="78"/>
        <v>1.9165090909090911E-3</v>
      </c>
      <c r="M322">
        <f t="shared" si="79"/>
        <v>0.2796355213620334</v>
      </c>
      <c r="N322">
        <f t="shared" si="80"/>
        <v>3.5142558611897723E-3</v>
      </c>
      <c r="O322">
        <f t="shared" si="81"/>
        <v>7.8694165751327129E-3</v>
      </c>
      <c r="P322">
        <f t="shared" si="72"/>
        <v>-6.2434273637966553E-2</v>
      </c>
      <c r="Q322">
        <v>-7.0135100000000006E-2</v>
      </c>
      <c r="R322">
        <f t="shared" si="82"/>
        <v>2.7532649999999992E-2</v>
      </c>
      <c r="S322">
        <f t="shared" si="83"/>
        <v>-1.9663233424867279E-2</v>
      </c>
      <c r="T322">
        <v>5.4511999999999998E-3</v>
      </c>
      <c r="U322">
        <f t="shared" si="84"/>
        <v>8.317334925E-2</v>
      </c>
      <c r="V322">
        <f t="shared" si="85"/>
        <v>-7.5303932674867291E-2</v>
      </c>
      <c r="W322">
        <f t="shared" si="86"/>
        <v>0.24490400000000001</v>
      </c>
      <c r="X322">
        <f t="shared" si="87"/>
        <v>-1.9663233424867279E-2</v>
      </c>
      <c r="Y322">
        <f t="shared" si="88"/>
        <v>2.4182165751327131E-3</v>
      </c>
      <c r="AK322">
        <v>5.4511999999999998E-3</v>
      </c>
      <c r="AL322">
        <v>0.24490400000000001</v>
      </c>
    </row>
    <row r="323" spans="1:38" x14ac:dyDescent="0.25">
      <c r="A323">
        <f t="shared" si="89"/>
        <v>306</v>
      </c>
      <c r="B323">
        <f t="shared" si="73"/>
        <v>0.153</v>
      </c>
      <c r="C323">
        <v>-1.4770000000000001</v>
      </c>
      <c r="D323">
        <v>0.82176972999999998</v>
      </c>
      <c r="E323">
        <v>7</v>
      </c>
      <c r="F323">
        <v>1975</v>
      </c>
      <c r="H323">
        <f t="shared" si="74"/>
        <v>0.40056973000000001</v>
      </c>
      <c r="I323">
        <f t="shared" si="75"/>
        <v>-0.69240000000000013</v>
      </c>
      <c r="J323">
        <f t="shared" si="76"/>
        <v>5.0340690432000004E-3</v>
      </c>
      <c r="K323">
        <f t="shared" si="77"/>
        <v>-8.7015796363636381E-3</v>
      </c>
      <c r="L323">
        <f t="shared" si="78"/>
        <v>1.9227927272727271E-3</v>
      </c>
      <c r="M323">
        <f t="shared" si="79"/>
        <v>0.25482130806788483</v>
      </c>
      <c r="N323">
        <f t="shared" si="80"/>
        <v>3.2024088752094903E-3</v>
      </c>
      <c r="O323">
        <f t="shared" si="81"/>
        <v>-9.2329562051314106E-4</v>
      </c>
      <c r="P323">
        <f t="shared" si="72"/>
        <v>-0.14574842193211518</v>
      </c>
      <c r="Q323">
        <v>-6.8344100000000005E-2</v>
      </c>
      <c r="R323">
        <f t="shared" si="82"/>
        <v>1.7619200000000002E-2</v>
      </c>
      <c r="S323">
        <f t="shared" si="83"/>
        <v>-1.8542495620513143E-2</v>
      </c>
      <c r="T323">
        <v>1.24855E-2</v>
      </c>
      <c r="U323">
        <f t="shared" si="84"/>
        <v>7.9499316750000007E-2</v>
      </c>
      <c r="V323">
        <f t="shared" si="85"/>
        <v>-8.0422612370513152E-2</v>
      </c>
      <c r="W323">
        <f t="shared" si="86"/>
        <v>0.23391700000000001</v>
      </c>
      <c r="X323">
        <f t="shared" si="87"/>
        <v>-1.8542495620513143E-2</v>
      </c>
      <c r="Y323">
        <f t="shared" si="88"/>
        <v>-1.3408795620513142E-2</v>
      </c>
      <c r="AK323">
        <v>1.24855E-2</v>
      </c>
      <c r="AL323">
        <v>0.23391700000000001</v>
      </c>
    </row>
    <row r="324" spans="1:38" x14ac:dyDescent="0.25">
      <c r="A324">
        <f t="shared" si="89"/>
        <v>307</v>
      </c>
      <c r="B324">
        <f t="shared" si="73"/>
        <v>0.1535</v>
      </c>
      <c r="C324">
        <v>-1.7310000000000001</v>
      </c>
      <c r="D324">
        <v>0.83476344000000002</v>
      </c>
      <c r="E324">
        <v>8</v>
      </c>
      <c r="F324">
        <v>1975</v>
      </c>
      <c r="H324">
        <f t="shared" si="74"/>
        <v>0.45826344000000008</v>
      </c>
      <c r="I324">
        <f t="shared" si="75"/>
        <v>-0.74960000000000004</v>
      </c>
      <c r="J324">
        <f t="shared" si="76"/>
        <v>5.7591216314181824E-3</v>
      </c>
      <c r="K324">
        <f t="shared" si="77"/>
        <v>-9.4204276363636357E-3</v>
      </c>
      <c r="L324">
        <f t="shared" si="78"/>
        <v>1.9290763636363635E-3</v>
      </c>
      <c r="M324">
        <f t="shared" si="79"/>
        <v>0.22932244270051189</v>
      </c>
      <c r="N324">
        <f t="shared" si="80"/>
        <v>2.8819576799017058E-3</v>
      </c>
      <c r="O324">
        <f t="shared" si="81"/>
        <v>-9.395635668996663E-3</v>
      </c>
      <c r="P324">
        <f t="shared" si="72"/>
        <v>-0.22894099729948819</v>
      </c>
      <c r="Q324">
        <v>-7.3520699999999994E-2</v>
      </c>
      <c r="R324">
        <f t="shared" si="82"/>
        <v>5.6653750000000003E-3</v>
      </c>
      <c r="S324">
        <f t="shared" si="83"/>
        <v>-1.5061010668996663E-2</v>
      </c>
      <c r="T324">
        <v>-1.8970500000000001E-2</v>
      </c>
      <c r="U324">
        <f t="shared" si="84"/>
        <v>7.0034575000000002E-2</v>
      </c>
      <c r="V324">
        <f t="shared" si="85"/>
        <v>-7.9430210668996665E-2</v>
      </c>
      <c r="W324">
        <f t="shared" si="86"/>
        <v>0.219696</v>
      </c>
      <c r="X324">
        <f t="shared" si="87"/>
        <v>-1.5061010668996663E-2</v>
      </c>
      <c r="Y324">
        <f t="shared" si="88"/>
        <v>9.5748643310033382E-3</v>
      </c>
      <c r="AK324">
        <v>-1.8970500000000001E-2</v>
      </c>
      <c r="AL324">
        <v>0.219696</v>
      </c>
    </row>
    <row r="325" spans="1:38" x14ac:dyDescent="0.25">
      <c r="A325">
        <f t="shared" si="89"/>
        <v>308</v>
      </c>
      <c r="B325">
        <f t="shared" si="73"/>
        <v>0.154</v>
      </c>
      <c r="C325">
        <v>-1.8740000000000001</v>
      </c>
      <c r="D325">
        <v>0.84775714999999996</v>
      </c>
      <c r="E325">
        <v>9</v>
      </c>
      <c r="F325">
        <v>1975</v>
      </c>
      <c r="H325">
        <f t="shared" si="74"/>
        <v>0.49045714999999995</v>
      </c>
      <c r="I325">
        <f t="shared" si="75"/>
        <v>-0.8</v>
      </c>
      <c r="J325">
        <f t="shared" si="76"/>
        <v>6.1637087650909085E-3</v>
      </c>
      <c r="K325">
        <f t="shared" si="77"/>
        <v>-1.0053818181818181E-2</v>
      </c>
      <c r="L325">
        <f t="shared" si="78"/>
        <v>1.9353599999999997E-3</v>
      </c>
      <c r="M325">
        <f t="shared" si="79"/>
        <v>0.20475265655990968</v>
      </c>
      <c r="N325">
        <f t="shared" si="80"/>
        <v>2.5731824766219917E-3</v>
      </c>
      <c r="O325">
        <f t="shared" si="81"/>
        <v>-1.7794287562345929E-2</v>
      </c>
      <c r="P325">
        <f t="shared" si="72"/>
        <v>-0.2857044934400903</v>
      </c>
      <c r="Q325">
        <v>-8.5338600000000001E-2</v>
      </c>
      <c r="R325">
        <f t="shared" si="82"/>
        <v>-1.5342099999999997E-2</v>
      </c>
      <c r="S325">
        <f t="shared" si="83"/>
        <v>-2.4521875623459317E-3</v>
      </c>
      <c r="T325">
        <v>-3.8827899999999999E-2</v>
      </c>
      <c r="U325">
        <f t="shared" si="84"/>
        <v>4.1789025E-2</v>
      </c>
      <c r="V325">
        <f t="shared" si="85"/>
        <v>-5.9583312562345933E-2</v>
      </c>
      <c r="W325">
        <f t="shared" si="86"/>
        <v>0.22345000000000001</v>
      </c>
      <c r="X325">
        <f t="shared" si="87"/>
        <v>-2.4521875623459317E-3</v>
      </c>
      <c r="Y325">
        <f t="shared" si="88"/>
        <v>2.1033612437654069E-2</v>
      </c>
      <c r="AK325">
        <v>-3.8827899999999999E-2</v>
      </c>
      <c r="AL325">
        <v>0.22345000000000001</v>
      </c>
    </row>
    <row r="326" spans="1:38" x14ac:dyDescent="0.25">
      <c r="A326">
        <f t="shared" si="89"/>
        <v>309</v>
      </c>
      <c r="B326">
        <f t="shared" si="73"/>
        <v>0.1545</v>
      </c>
      <c r="C326">
        <v>-2</v>
      </c>
      <c r="D326">
        <v>0.86075086000000001</v>
      </c>
      <c r="E326">
        <v>10</v>
      </c>
      <c r="F326">
        <v>1975</v>
      </c>
      <c r="H326">
        <f t="shared" si="74"/>
        <v>0.71765086</v>
      </c>
      <c r="I326">
        <f t="shared" si="75"/>
        <v>-0.71720000000000006</v>
      </c>
      <c r="J326">
        <f t="shared" si="76"/>
        <v>9.0189140805818167E-3</v>
      </c>
      <c r="K326">
        <f t="shared" si="77"/>
        <v>-9.0132480000000015E-3</v>
      </c>
      <c r="L326">
        <f t="shared" si="78"/>
        <v>1.9416436363636361E-3</v>
      </c>
      <c r="M326">
        <f t="shared" si="79"/>
        <v>0.18039656606919682</v>
      </c>
      <c r="N326">
        <f t="shared" si="80"/>
        <v>2.2670928448550696E-3</v>
      </c>
      <c r="O326">
        <f t="shared" si="81"/>
        <v>-2.1997357962982817E-2</v>
      </c>
      <c r="P326">
        <f t="shared" si="72"/>
        <v>-0.53725429393080315</v>
      </c>
      <c r="Q326">
        <v>-0.154165</v>
      </c>
      <c r="R326">
        <f t="shared" si="82"/>
        <v>-4.4874074999999999E-2</v>
      </c>
      <c r="S326">
        <f t="shared" si="83"/>
        <v>2.2876717037017182E-2</v>
      </c>
      <c r="T326">
        <v>-0.107531</v>
      </c>
      <c r="U326">
        <f t="shared" si="84"/>
        <v>6.1811499999999964E-3</v>
      </c>
      <c r="V326">
        <f t="shared" si="85"/>
        <v>-2.8178507962982813E-2</v>
      </c>
      <c r="W326">
        <f t="shared" si="86"/>
        <v>0.21865799999999999</v>
      </c>
      <c r="X326">
        <f t="shared" si="87"/>
        <v>2.2876717037017182E-2</v>
      </c>
      <c r="Y326">
        <f t="shared" si="88"/>
        <v>8.5533642037017188E-2</v>
      </c>
      <c r="AK326">
        <v>-0.107531</v>
      </c>
      <c r="AL326">
        <v>0.21865799999999999</v>
      </c>
    </row>
    <row r="327" spans="1:38" x14ac:dyDescent="0.25">
      <c r="A327">
        <f t="shared" si="89"/>
        <v>310</v>
      </c>
      <c r="B327">
        <f t="shared" si="73"/>
        <v>0.155</v>
      </c>
      <c r="C327">
        <v>-1.7929999999999999</v>
      </c>
      <c r="D327">
        <v>0.87374456999999994</v>
      </c>
      <c r="E327">
        <v>11</v>
      </c>
      <c r="F327">
        <v>1975</v>
      </c>
      <c r="H327">
        <f t="shared" si="74"/>
        <v>0.97664456999999993</v>
      </c>
      <c r="I327">
        <f t="shared" si="75"/>
        <v>-0.70279999999999998</v>
      </c>
      <c r="J327">
        <f t="shared" si="76"/>
        <v>1.2273758668799999E-2</v>
      </c>
      <c r="K327">
        <f t="shared" si="77"/>
        <v>-8.8322792727272715E-3</v>
      </c>
      <c r="L327">
        <f t="shared" si="78"/>
        <v>1.9479272727272727E-3</v>
      </c>
      <c r="M327">
        <f t="shared" si="79"/>
        <v>0.16820766190734984</v>
      </c>
      <c r="N327">
        <f t="shared" si="80"/>
        <v>2.1139115620065489E-3</v>
      </c>
      <c r="O327">
        <f t="shared" si="81"/>
        <v>-2.2617717401643912E-2</v>
      </c>
      <c r="P327">
        <f t="shared" si="72"/>
        <v>-0.80843690809265012</v>
      </c>
      <c r="Q327">
        <v>-0.186472</v>
      </c>
      <c r="R327">
        <f t="shared" si="82"/>
        <v>-7.7225649999999993E-2</v>
      </c>
      <c r="S327">
        <f t="shared" si="83"/>
        <v>5.4607932598356085E-2</v>
      </c>
      <c r="T327">
        <v>-0.12994600000000001</v>
      </c>
      <c r="U327">
        <f t="shared" si="84"/>
        <v>-2.9884475000000008E-2</v>
      </c>
      <c r="V327">
        <f t="shared" si="85"/>
        <v>7.266757598356096E-3</v>
      </c>
      <c r="W327">
        <f t="shared" si="86"/>
        <v>0.22540299999999999</v>
      </c>
      <c r="X327">
        <f t="shared" si="87"/>
        <v>5.4607932598356085E-2</v>
      </c>
      <c r="Y327">
        <f t="shared" si="88"/>
        <v>0.1073282825983561</v>
      </c>
      <c r="AK327">
        <v>-0.12994600000000001</v>
      </c>
      <c r="AL327">
        <v>0.22540299999999999</v>
      </c>
    </row>
    <row r="328" spans="1:38" x14ac:dyDescent="0.25">
      <c r="A328">
        <f t="shared" si="89"/>
        <v>311</v>
      </c>
      <c r="B328">
        <f t="shared" si="73"/>
        <v>0.1555</v>
      </c>
      <c r="C328">
        <v>-1.7569999999999999</v>
      </c>
      <c r="D328">
        <v>0.88673827999999999</v>
      </c>
      <c r="E328">
        <v>12</v>
      </c>
      <c r="F328">
        <v>1975</v>
      </c>
      <c r="H328">
        <f t="shared" si="74"/>
        <v>1.0718382799999999</v>
      </c>
      <c r="I328">
        <f t="shared" si="75"/>
        <v>-0.65</v>
      </c>
      <c r="J328">
        <f t="shared" si="76"/>
        <v>1.3470083984290906E-2</v>
      </c>
      <c r="K328">
        <f t="shared" si="77"/>
        <v>-8.1687272727272719E-3</v>
      </c>
      <c r="L328">
        <f t="shared" si="78"/>
        <v>1.9542109090909089E-3</v>
      </c>
      <c r="M328">
        <f t="shared" si="79"/>
        <v>0.16640861953523267</v>
      </c>
      <c r="N328">
        <f t="shared" si="80"/>
        <v>2.0913025058682329E-3</v>
      </c>
      <c r="O328">
        <f t="shared" si="81"/>
        <v>-2.1361874105039418E-2</v>
      </c>
      <c r="P328">
        <f t="shared" si="72"/>
        <v>-0.90542966046476725</v>
      </c>
      <c r="Q328">
        <v>-0.202927</v>
      </c>
      <c r="R328">
        <f t="shared" si="82"/>
        <v>-9.6189499999999997E-2</v>
      </c>
      <c r="S328">
        <f t="shared" si="83"/>
        <v>7.4827625894960587E-2</v>
      </c>
      <c r="T328">
        <v>-0.16323299999999999</v>
      </c>
      <c r="U328">
        <f t="shared" si="84"/>
        <v>-5.5276499999999992E-2</v>
      </c>
      <c r="V328">
        <f t="shared" si="85"/>
        <v>3.3914625894960575E-2</v>
      </c>
      <c r="W328">
        <f t="shared" si="86"/>
        <v>0.22821</v>
      </c>
      <c r="X328">
        <f t="shared" si="87"/>
        <v>7.4827625894960587E-2</v>
      </c>
      <c r="Y328">
        <f t="shared" si="88"/>
        <v>0.14187112589496056</v>
      </c>
      <c r="AK328">
        <v>-0.16323299999999999</v>
      </c>
      <c r="AL328">
        <v>0.22821</v>
      </c>
    </row>
    <row r="329" spans="1:38" x14ac:dyDescent="0.25">
      <c r="A329">
        <f t="shared" si="89"/>
        <v>312</v>
      </c>
      <c r="B329">
        <f t="shared" si="73"/>
        <v>0.156</v>
      </c>
      <c r="C329">
        <v>-1.625</v>
      </c>
      <c r="D329">
        <v>0.89973198999999993</v>
      </c>
      <c r="E329">
        <v>1</v>
      </c>
      <c r="F329">
        <v>1976</v>
      </c>
      <c r="H329">
        <f t="shared" si="74"/>
        <v>1.1001319899999999</v>
      </c>
      <c r="I329">
        <f t="shared" si="75"/>
        <v>-0.56159999999999999</v>
      </c>
      <c r="J329">
        <f t="shared" si="76"/>
        <v>1.3825658754327272E-2</v>
      </c>
      <c r="K329">
        <f t="shared" si="77"/>
        <v>-7.0577803636363628E-3</v>
      </c>
      <c r="L329">
        <f t="shared" si="78"/>
        <v>1.9604945454545454E-3</v>
      </c>
      <c r="M329">
        <f t="shared" si="79"/>
        <v>0.17005056509538569</v>
      </c>
      <c r="N329">
        <f t="shared" si="80"/>
        <v>2.137071828980556E-3</v>
      </c>
      <c r="O329">
        <f t="shared" si="81"/>
        <v>-1.8691562088783611E-2</v>
      </c>
      <c r="P329">
        <f t="shared" si="72"/>
        <v>-0.93008142490461432</v>
      </c>
      <c r="Q329">
        <v>-0.161194</v>
      </c>
      <c r="R329">
        <f t="shared" si="82"/>
        <v>-8.7672750000000008E-2</v>
      </c>
      <c r="S329">
        <f t="shared" si="83"/>
        <v>6.8981187911216393E-2</v>
      </c>
      <c r="T329">
        <v>-0.14039599999999999</v>
      </c>
      <c r="U329">
        <f t="shared" si="84"/>
        <v>-5.1788324999999982E-2</v>
      </c>
      <c r="V329">
        <f t="shared" si="85"/>
        <v>3.3096762911216368E-2</v>
      </c>
      <c r="W329">
        <f t="shared" si="86"/>
        <v>0.246277</v>
      </c>
      <c r="X329">
        <f t="shared" si="87"/>
        <v>6.8981187911216393E-2</v>
      </c>
      <c r="Y329">
        <f t="shared" si="88"/>
        <v>0.12170443791121638</v>
      </c>
      <c r="AK329">
        <v>-0.14039599999999999</v>
      </c>
      <c r="AL329">
        <v>0.246277</v>
      </c>
    </row>
    <row r="330" spans="1:38" x14ac:dyDescent="0.25">
      <c r="A330">
        <f t="shared" si="89"/>
        <v>313</v>
      </c>
      <c r="B330">
        <f t="shared" si="73"/>
        <v>0.1565</v>
      </c>
      <c r="C330">
        <v>-1.4039999999999999</v>
      </c>
      <c r="D330">
        <v>0.91272569999999986</v>
      </c>
      <c r="E330">
        <v>2</v>
      </c>
      <c r="F330">
        <v>1976</v>
      </c>
      <c r="H330">
        <f t="shared" si="74"/>
        <v>1.2199256999999999</v>
      </c>
      <c r="I330">
        <f t="shared" si="75"/>
        <v>-0.502</v>
      </c>
      <c r="J330">
        <f t="shared" si="76"/>
        <v>1.5331138978909089E-2</v>
      </c>
      <c r="K330">
        <f t="shared" si="77"/>
        <v>-6.3087709090909085E-3</v>
      </c>
      <c r="L330">
        <f t="shared" si="78"/>
        <v>1.9667781818181818E-3</v>
      </c>
      <c r="M330">
        <f t="shared" si="79"/>
        <v>0.17779446994252751</v>
      </c>
      <c r="N330">
        <f t="shared" si="80"/>
        <v>2.2343915931686362E-3</v>
      </c>
      <c r="O330">
        <f t="shared" si="81"/>
        <v>-1.387036379395225E-2</v>
      </c>
      <c r="P330">
        <f t="shared" si="72"/>
        <v>-1.0421312300574723</v>
      </c>
      <c r="Q330">
        <v>-0.120098</v>
      </c>
      <c r="R330">
        <f t="shared" si="82"/>
        <v>-6.4843675000000003E-2</v>
      </c>
      <c r="S330">
        <f t="shared" si="83"/>
        <v>5.0973311206047756E-2</v>
      </c>
      <c r="T330">
        <v>-9.3578300000000003E-2</v>
      </c>
      <c r="U330">
        <f t="shared" si="84"/>
        <v>-3.5270624999999986E-2</v>
      </c>
      <c r="V330">
        <f t="shared" si="85"/>
        <v>2.1400261206047738E-2</v>
      </c>
      <c r="W330">
        <f t="shared" si="86"/>
        <v>0.25439499999999998</v>
      </c>
      <c r="X330">
        <f t="shared" si="87"/>
        <v>5.0973311206047756E-2</v>
      </c>
      <c r="Y330">
        <f t="shared" si="88"/>
        <v>7.9707936206047755E-2</v>
      </c>
      <c r="AK330">
        <v>-9.3578300000000003E-2</v>
      </c>
      <c r="AL330">
        <v>0.25439499999999998</v>
      </c>
    </row>
    <row r="331" spans="1:38" x14ac:dyDescent="0.25">
      <c r="A331">
        <f t="shared" si="89"/>
        <v>314</v>
      </c>
      <c r="B331">
        <f t="shared" si="73"/>
        <v>0.157</v>
      </c>
      <c r="C331">
        <v>-1.2549999999999999</v>
      </c>
      <c r="D331">
        <v>0.92571941000000002</v>
      </c>
      <c r="E331">
        <v>3</v>
      </c>
      <c r="F331">
        <v>1976</v>
      </c>
      <c r="H331">
        <f t="shared" si="74"/>
        <v>1.2098194099999999</v>
      </c>
      <c r="I331">
        <f t="shared" si="75"/>
        <v>-0.47640000000000005</v>
      </c>
      <c r="J331">
        <f t="shared" si="76"/>
        <v>1.5204130476218181E-2</v>
      </c>
      <c r="K331">
        <f t="shared" si="77"/>
        <v>-5.9870487272727282E-3</v>
      </c>
      <c r="L331">
        <f t="shared" si="78"/>
        <v>1.9730618181818182E-3</v>
      </c>
      <c r="M331">
        <f t="shared" si="79"/>
        <v>0.19177594499753847</v>
      </c>
      <c r="N331">
        <f t="shared" si="80"/>
        <v>2.4101006033145195E-3</v>
      </c>
      <c r="O331">
        <f t="shared" si="81"/>
        <v>-9.0364444665031341E-3</v>
      </c>
      <c r="P331">
        <f t="shared" si="72"/>
        <v>-1.0180434650024615</v>
      </c>
      <c r="Q331">
        <v>-9.5155699999999996E-2</v>
      </c>
      <c r="R331">
        <f t="shared" si="82"/>
        <v>-3.7926124999999991E-2</v>
      </c>
      <c r="S331">
        <f t="shared" si="83"/>
        <v>2.8889680533496859E-2</v>
      </c>
      <c r="T331">
        <v>-6.3875199999999993E-2</v>
      </c>
      <c r="U331">
        <f t="shared" si="84"/>
        <v>-7.8910749999999974E-3</v>
      </c>
      <c r="V331">
        <f t="shared" si="85"/>
        <v>-1.1453694665031367E-3</v>
      </c>
      <c r="W331">
        <f t="shared" si="86"/>
        <v>0.262878</v>
      </c>
      <c r="X331">
        <f t="shared" si="87"/>
        <v>2.8889680533496859E-2</v>
      </c>
      <c r="Y331">
        <f t="shared" si="88"/>
        <v>5.4838755533496861E-2</v>
      </c>
      <c r="AK331">
        <v>-6.3875199999999993E-2</v>
      </c>
      <c r="AL331">
        <v>0.262878</v>
      </c>
    </row>
    <row r="332" spans="1:38" x14ac:dyDescent="0.25">
      <c r="A332">
        <f t="shared" si="89"/>
        <v>315</v>
      </c>
      <c r="B332">
        <f t="shared" si="73"/>
        <v>0.1575</v>
      </c>
      <c r="C332">
        <v>-1.1910000000000001</v>
      </c>
      <c r="D332">
        <v>0.93871312000000007</v>
      </c>
      <c r="E332">
        <v>4</v>
      </c>
      <c r="F332">
        <v>1976</v>
      </c>
      <c r="H332">
        <f t="shared" si="74"/>
        <v>1.08271312</v>
      </c>
      <c r="I332">
        <f t="shared" si="75"/>
        <v>-0.1908</v>
      </c>
      <c r="J332">
        <f t="shared" si="76"/>
        <v>1.3606751064436361E-2</v>
      </c>
      <c r="K332">
        <f t="shared" si="77"/>
        <v>-2.3978356363636359E-3</v>
      </c>
      <c r="L332">
        <f t="shared" si="78"/>
        <v>1.9793454545454542E-3</v>
      </c>
      <c r="M332">
        <f t="shared" si="79"/>
        <v>0.20579431104714091</v>
      </c>
      <c r="N332">
        <f t="shared" si="80"/>
        <v>2.5862732326506145E-3</v>
      </c>
      <c r="O332">
        <f t="shared" si="81"/>
        <v>-2.3931477256264777E-3</v>
      </c>
      <c r="P332">
        <f t="shared" si="72"/>
        <v>-0.87691880895285901</v>
      </c>
      <c r="Q332">
        <v>-9.5256800000000003E-2</v>
      </c>
      <c r="R332">
        <f t="shared" si="82"/>
        <v>-2.8780874999999997E-2</v>
      </c>
      <c r="S332">
        <f t="shared" si="83"/>
        <v>2.638772727437352E-2</v>
      </c>
      <c r="T332">
        <v>-5.37148E-2</v>
      </c>
      <c r="U332">
        <f t="shared" si="84"/>
        <v>1.1875700000000003E-2</v>
      </c>
      <c r="V332">
        <f t="shared" si="85"/>
        <v>-1.426884772562648E-2</v>
      </c>
      <c r="W332">
        <f t="shared" si="86"/>
        <v>0.251251</v>
      </c>
      <c r="X332">
        <f t="shared" si="87"/>
        <v>2.638772727437352E-2</v>
      </c>
      <c r="Y332">
        <f t="shared" si="88"/>
        <v>5.1321652274373519E-2</v>
      </c>
      <c r="AK332">
        <v>-5.37148E-2</v>
      </c>
      <c r="AL332">
        <v>0.251251</v>
      </c>
    </row>
    <row r="333" spans="1:38" x14ac:dyDescent="0.25">
      <c r="A333">
        <f t="shared" si="89"/>
        <v>316</v>
      </c>
      <c r="B333">
        <f t="shared" si="73"/>
        <v>0.158</v>
      </c>
      <c r="C333">
        <v>-0.47699999999999998</v>
      </c>
      <c r="D333">
        <v>0.95170683</v>
      </c>
      <c r="E333">
        <v>5</v>
      </c>
      <c r="F333">
        <v>1976</v>
      </c>
      <c r="H333">
        <f t="shared" si="74"/>
        <v>1.11730683</v>
      </c>
      <c r="I333">
        <f t="shared" si="75"/>
        <v>0.13720000000000002</v>
      </c>
      <c r="J333">
        <f t="shared" si="76"/>
        <v>1.4041499652654542E-2</v>
      </c>
      <c r="K333">
        <f t="shared" si="77"/>
        <v>1.7242298181818182E-3</v>
      </c>
      <c r="L333">
        <f t="shared" si="78"/>
        <v>1.9856290909090906E-3</v>
      </c>
      <c r="M333">
        <f t="shared" si="79"/>
        <v>0.22505987159568322</v>
      </c>
      <c r="N333">
        <f t="shared" si="80"/>
        <v>2.8283887863079313E-3</v>
      </c>
      <c r="O333">
        <f t="shared" si="81"/>
        <v>8.5585638679928615E-3</v>
      </c>
      <c r="P333">
        <f t="shared" si="72"/>
        <v>-0.89224695840431678</v>
      </c>
      <c r="Q333">
        <v>-0.124613</v>
      </c>
      <c r="R333">
        <f t="shared" si="82"/>
        <v>-7.645099999999988E-3</v>
      </c>
      <c r="S333">
        <f t="shared" si="83"/>
        <v>1.6203663867992851E-2</v>
      </c>
      <c r="T333">
        <v>-6.1328899999999999E-2</v>
      </c>
      <c r="U333">
        <f t="shared" si="84"/>
        <v>3.9695325000000004E-2</v>
      </c>
      <c r="V333">
        <f t="shared" si="85"/>
        <v>-3.113676113200714E-2</v>
      </c>
      <c r="W333">
        <f t="shared" si="86"/>
        <v>0.25213600000000003</v>
      </c>
      <c r="X333">
        <f t="shared" si="87"/>
        <v>1.6203663867992851E-2</v>
      </c>
      <c r="Y333">
        <f t="shared" si="88"/>
        <v>6.9887463867992855E-2</v>
      </c>
      <c r="AK333">
        <v>-6.1328899999999999E-2</v>
      </c>
      <c r="AL333">
        <v>0.25213600000000003</v>
      </c>
    </row>
    <row r="334" spans="1:38" x14ac:dyDescent="0.25">
      <c r="A334">
        <f t="shared" si="89"/>
        <v>317</v>
      </c>
      <c r="B334">
        <f t="shared" si="73"/>
        <v>0.1585</v>
      </c>
      <c r="C334">
        <v>0.34300000000000003</v>
      </c>
      <c r="D334">
        <v>0.96470053999999994</v>
      </c>
      <c r="E334">
        <v>6</v>
      </c>
      <c r="F334">
        <v>1976</v>
      </c>
      <c r="H334">
        <f t="shared" si="74"/>
        <v>1.1201005399999999</v>
      </c>
      <c r="I334">
        <f t="shared" si="75"/>
        <v>0.24680000000000002</v>
      </c>
      <c r="J334">
        <f t="shared" si="76"/>
        <v>1.4076608968145452E-2</v>
      </c>
      <c r="K334">
        <f t="shared" si="77"/>
        <v>3.1016029090909091E-3</v>
      </c>
      <c r="L334">
        <f t="shared" si="78"/>
        <v>1.991912727272727E-3</v>
      </c>
      <c r="M334">
        <f t="shared" si="79"/>
        <v>0.25681983521717933</v>
      </c>
      <c r="N334">
        <f t="shared" si="80"/>
        <v>3.2275249109475334E-3</v>
      </c>
      <c r="O334">
        <f t="shared" si="81"/>
        <v>2.051733810700896E-2</v>
      </c>
      <c r="P334">
        <f t="shared" si="72"/>
        <v>-0.8632807047828206</v>
      </c>
      <c r="Q334">
        <v>-3.55549E-2</v>
      </c>
      <c r="R334">
        <f t="shared" si="82"/>
        <v>1.7853000000000036E-3</v>
      </c>
      <c r="S334">
        <f t="shared" si="83"/>
        <v>1.8732038107008957E-2</v>
      </c>
      <c r="T334">
        <v>1.7700199999999999E-2</v>
      </c>
      <c r="U334">
        <f t="shared" si="84"/>
        <v>5.8480325E-2</v>
      </c>
      <c r="V334">
        <f t="shared" si="85"/>
        <v>-3.7962986892991039E-2</v>
      </c>
      <c r="W334">
        <f t="shared" si="86"/>
        <v>0.24349999999999999</v>
      </c>
      <c r="X334">
        <f t="shared" si="87"/>
        <v>1.8732038107008957E-2</v>
      </c>
      <c r="Y334">
        <f t="shared" si="88"/>
        <v>2.817138107008961E-3</v>
      </c>
      <c r="AK334">
        <v>1.7700199999999999E-2</v>
      </c>
      <c r="AL334">
        <v>0.24349999999999999</v>
      </c>
    </row>
    <row r="335" spans="1:38" x14ac:dyDescent="0.25">
      <c r="A335">
        <f t="shared" si="89"/>
        <v>318</v>
      </c>
      <c r="B335">
        <f t="shared" si="73"/>
        <v>0.159</v>
      </c>
      <c r="C335">
        <v>0.61699999999999999</v>
      </c>
      <c r="D335">
        <v>0.97769424999999999</v>
      </c>
      <c r="E335">
        <v>7</v>
      </c>
      <c r="F335">
        <v>1976</v>
      </c>
      <c r="H335">
        <f t="shared" si="74"/>
        <v>1.05509425</v>
      </c>
      <c r="I335">
        <f t="shared" si="75"/>
        <v>0.26720000000000005</v>
      </c>
      <c r="J335">
        <f t="shared" si="76"/>
        <v>1.3259657192727273E-2</v>
      </c>
      <c r="K335">
        <f t="shared" si="77"/>
        <v>3.3579752727272731E-3</v>
      </c>
      <c r="L335">
        <f t="shared" si="78"/>
        <v>1.9981963636363635E-3</v>
      </c>
      <c r="M335">
        <f t="shared" si="79"/>
        <v>0.291500280510326</v>
      </c>
      <c r="N335">
        <f t="shared" si="80"/>
        <v>3.6633635252497697E-3</v>
      </c>
      <c r="O335">
        <f t="shared" si="81"/>
        <v>3.1473410683577369E-2</v>
      </c>
      <c r="P335">
        <f t="shared" si="72"/>
        <v>-0.76359396948967406</v>
      </c>
      <c r="Q335">
        <v>-5.7434100000000002E-2</v>
      </c>
      <c r="R335">
        <f t="shared" si="82"/>
        <v>1.3102075000000005E-2</v>
      </c>
      <c r="S335">
        <f t="shared" si="83"/>
        <v>1.8371335683577364E-2</v>
      </c>
      <c r="T335">
        <v>1.12648E-2</v>
      </c>
      <c r="U335">
        <f t="shared" si="84"/>
        <v>7.32489375E-2</v>
      </c>
      <c r="V335">
        <f t="shared" si="85"/>
        <v>-4.1775526816422631E-2</v>
      </c>
      <c r="W335">
        <f t="shared" si="86"/>
        <v>0.238708</v>
      </c>
      <c r="X335">
        <f t="shared" si="87"/>
        <v>1.8371335683577364E-2</v>
      </c>
      <c r="Y335">
        <f t="shared" si="88"/>
        <v>2.020861068357737E-2</v>
      </c>
      <c r="AK335">
        <v>1.12648E-2</v>
      </c>
      <c r="AL335">
        <v>0.238708</v>
      </c>
    </row>
    <row r="336" spans="1:38" x14ac:dyDescent="0.25">
      <c r="A336">
        <f t="shared" si="89"/>
        <v>319</v>
      </c>
      <c r="B336">
        <f t="shared" si="73"/>
        <v>0.1595</v>
      </c>
      <c r="C336">
        <v>0.66800000000000004</v>
      </c>
      <c r="D336">
        <v>0.9961221375</v>
      </c>
      <c r="E336">
        <v>8</v>
      </c>
      <c r="F336">
        <v>1976</v>
      </c>
      <c r="H336">
        <f t="shared" si="74"/>
        <v>1.0234221375000001</v>
      </c>
      <c r="I336">
        <f t="shared" si="75"/>
        <v>0.40960000000000002</v>
      </c>
      <c r="J336">
        <f t="shared" si="76"/>
        <v>1.286162511709091E-2</v>
      </c>
      <c r="K336">
        <f t="shared" si="77"/>
        <v>5.1475549090909088E-3</v>
      </c>
      <c r="L336">
        <f t="shared" si="78"/>
        <v>2.0044799999999999E-3</v>
      </c>
      <c r="M336">
        <f t="shared" si="79"/>
        <v>0.32327289098237438</v>
      </c>
      <c r="N336">
        <f t="shared" si="80"/>
        <v>4.0626585863094032E-3</v>
      </c>
      <c r="O336">
        <f t="shared" si="81"/>
        <v>4.3415452123449785E-2</v>
      </c>
      <c r="P336">
        <f t="shared" si="72"/>
        <v>-0.70014924651762578</v>
      </c>
      <c r="Q336">
        <v>-4.9989699999999998E-2</v>
      </c>
      <c r="R336">
        <f t="shared" si="82"/>
        <v>3.3612799999999998E-2</v>
      </c>
      <c r="S336">
        <f t="shared" si="83"/>
        <v>9.8026521234497871E-3</v>
      </c>
      <c r="T336">
        <v>5.3596499999999997E-3</v>
      </c>
      <c r="U336">
        <f t="shared" si="84"/>
        <v>9.0236739999999996E-2</v>
      </c>
      <c r="V336">
        <f t="shared" si="85"/>
        <v>-4.6821287876550211E-2</v>
      </c>
      <c r="W336">
        <f t="shared" si="86"/>
        <v>0.240814</v>
      </c>
      <c r="X336">
        <f t="shared" si="87"/>
        <v>9.8026521234497871E-3</v>
      </c>
      <c r="Y336">
        <f t="shared" si="88"/>
        <v>3.8055802123449785E-2</v>
      </c>
      <c r="AK336">
        <v>5.3596499999999997E-3</v>
      </c>
      <c r="AL336">
        <v>0.240814</v>
      </c>
    </row>
    <row r="337" spans="1:38" x14ac:dyDescent="0.25">
      <c r="A337">
        <f t="shared" si="89"/>
        <v>320</v>
      </c>
      <c r="B337">
        <f t="shared" si="73"/>
        <v>0.16</v>
      </c>
      <c r="C337">
        <v>1.024</v>
      </c>
      <c r="D337">
        <v>1.0145500250000001</v>
      </c>
      <c r="E337">
        <v>9</v>
      </c>
      <c r="F337">
        <v>1976</v>
      </c>
      <c r="H337">
        <f t="shared" si="74"/>
        <v>1.1738500250000001</v>
      </c>
      <c r="I337">
        <f t="shared" si="75"/>
        <v>0.37880000000000003</v>
      </c>
      <c r="J337">
        <f t="shared" si="76"/>
        <v>1.475209340509091E-2</v>
      </c>
      <c r="K337">
        <f t="shared" si="77"/>
        <v>4.7604829090909092E-3</v>
      </c>
      <c r="L337">
        <f t="shared" si="78"/>
        <v>2.0107636363636363E-3</v>
      </c>
      <c r="M337">
        <f t="shared" si="79"/>
        <v>0.35790481115800438</v>
      </c>
      <c r="N337">
        <f t="shared" si="80"/>
        <v>4.4978873722256833E-3</v>
      </c>
      <c r="O337">
        <f t="shared" si="81"/>
        <v>5.6419377429042294E-2</v>
      </c>
      <c r="P337">
        <f t="shared" ref="P337:P400" si="90">-(H337-M337)</f>
        <v>-0.81594521384199581</v>
      </c>
      <c r="Q337">
        <v>-4.25701E-2</v>
      </c>
      <c r="R337">
        <f t="shared" si="82"/>
        <v>6.1184950000000002E-2</v>
      </c>
      <c r="S337">
        <f t="shared" si="83"/>
        <v>-4.7655725709577074E-3</v>
      </c>
      <c r="T337">
        <v>6.6223100000000002E-3</v>
      </c>
      <c r="U337">
        <f t="shared" si="84"/>
        <v>0.10977371499999999</v>
      </c>
      <c r="V337">
        <f t="shared" si="85"/>
        <v>-5.3354337570957699E-2</v>
      </c>
      <c r="W337">
        <f t="shared" si="86"/>
        <v>0.25537100000000001</v>
      </c>
      <c r="X337">
        <f t="shared" si="87"/>
        <v>-4.7655725709577074E-3</v>
      </c>
      <c r="Y337">
        <f t="shared" si="88"/>
        <v>4.9797067429042295E-2</v>
      </c>
      <c r="AK337">
        <v>6.6223100000000002E-3</v>
      </c>
      <c r="AL337">
        <v>0.25537100000000001</v>
      </c>
    </row>
    <row r="338" spans="1:38" x14ac:dyDescent="0.25">
      <c r="A338">
        <f t="shared" si="89"/>
        <v>321</v>
      </c>
      <c r="B338">
        <f t="shared" ref="B338:B401" si="91">$F$5+$F$6*A338</f>
        <v>0.1605</v>
      </c>
      <c r="C338">
        <v>0.94699999999999995</v>
      </c>
      <c r="D338">
        <v>1.0329779125</v>
      </c>
      <c r="E338">
        <v>10</v>
      </c>
      <c r="F338">
        <v>1976</v>
      </c>
      <c r="H338">
        <f t="shared" ref="H338:H401" si="92">F$8*$C345+D338</f>
        <v>1.1322779125</v>
      </c>
      <c r="I338">
        <f t="shared" ref="I338:I401" si="93">F$9*$C339</f>
        <v>0.192</v>
      </c>
      <c r="J338">
        <f t="shared" ref="J338:J401" si="94">H338*30.4*86400/(4180000*$F$3)</f>
        <v>1.4229645329454546E-2</v>
      </c>
      <c r="K338">
        <f t="shared" ref="K338:K401" si="95">I338*30.4*86400/(4180000*$F$3)</f>
        <v>2.4129163636363638E-3</v>
      </c>
      <c r="L338">
        <f t="shared" ref="L338:L401" si="96">B338*30.4*86400/(4180000*$F$3)</f>
        <v>2.0170472727272727E-3</v>
      </c>
      <c r="M338">
        <f t="shared" ref="M338:M401" si="97">$F$4*(O337+$F$7)</f>
        <v>0.3956161945442227</v>
      </c>
      <c r="N338">
        <f t="shared" ref="N338:N401" si="98">M338*30.4*86400/(4180000*$F$3)</f>
        <v>4.9718166121630316E-3</v>
      </c>
      <c r="O338">
        <f t="shared" ref="O338:O401" si="99">O337+J338+K338-L338-N338</f>
        <v>6.6073075237242887E-2</v>
      </c>
      <c r="P338">
        <f t="shared" si="90"/>
        <v>-0.73666171795577728</v>
      </c>
      <c r="Q338">
        <v>7.47337E-2</v>
      </c>
      <c r="R338">
        <f t="shared" ref="R338:R401" si="100">AVERAGE(Q336:Q339)+$F$7</f>
        <v>0.100895475</v>
      </c>
      <c r="S338">
        <f t="shared" ref="S338:S401" si="101">O338-R338</f>
        <v>-3.4822399762757111E-2</v>
      </c>
      <c r="T338">
        <v>9.5848100000000006E-2</v>
      </c>
      <c r="U338">
        <f t="shared" ref="U338:U401" si="102">AVERAGE(T336:T339)+$F$7</f>
        <v>0.13807076499999998</v>
      </c>
      <c r="V338">
        <f t="shared" ref="V338:V401" si="103">O338-U338</f>
        <v>-7.1997689762757097E-2</v>
      </c>
      <c r="W338">
        <f t="shared" ref="W338:W401" si="104">AL338+$W$12</f>
        <v>0.25537100000000001</v>
      </c>
      <c r="X338">
        <f t="shared" ref="X338:X401" si="105">O338-R338</f>
        <v>-3.4822399762757111E-2</v>
      </c>
      <c r="Y338">
        <f t="shared" ref="Y338:Y401" si="106">O338-T338</f>
        <v>-2.9775024762757119E-2</v>
      </c>
      <c r="AK338">
        <v>9.5848100000000006E-2</v>
      </c>
      <c r="AL338">
        <v>0.25537100000000001</v>
      </c>
    </row>
    <row r="339" spans="1:38" x14ac:dyDescent="0.25">
      <c r="A339">
        <f t="shared" ref="A339:A402" si="107">A338+1</f>
        <v>322</v>
      </c>
      <c r="B339">
        <f t="shared" si="91"/>
        <v>0.161</v>
      </c>
      <c r="C339">
        <v>0.48</v>
      </c>
      <c r="D339">
        <v>1.0514058000000002</v>
      </c>
      <c r="E339">
        <v>11</v>
      </c>
      <c r="F339">
        <v>1976</v>
      </c>
      <c r="H339">
        <f t="shared" si="92"/>
        <v>1.1963058000000002</v>
      </c>
      <c r="I339">
        <f t="shared" si="93"/>
        <v>0.22080000000000002</v>
      </c>
      <c r="J339">
        <f t="shared" si="94"/>
        <v>1.5034301253818185E-2</v>
      </c>
      <c r="K339">
        <f t="shared" si="95"/>
        <v>2.7748538181818182E-3</v>
      </c>
      <c r="L339">
        <f t="shared" si="96"/>
        <v>2.0233309090909092E-3</v>
      </c>
      <c r="M339">
        <f t="shared" si="97"/>
        <v>0.42361191818800437</v>
      </c>
      <c r="N339">
        <f t="shared" si="98"/>
        <v>5.3236465063917935E-3</v>
      </c>
      <c r="O339">
        <f t="shared" si="99"/>
        <v>7.6535252893760203E-2</v>
      </c>
      <c r="P339">
        <f t="shared" si="90"/>
        <v>-0.77269388181199583</v>
      </c>
      <c r="Q339">
        <v>0.101408</v>
      </c>
      <c r="R339">
        <f t="shared" si="100"/>
        <v>0.16079090000000001</v>
      </c>
      <c r="S339">
        <f t="shared" si="101"/>
        <v>-8.4255647106239812E-2</v>
      </c>
      <c r="T339">
        <v>0.12445299999999999</v>
      </c>
      <c r="U339">
        <f t="shared" si="102"/>
        <v>0.1814901025</v>
      </c>
      <c r="V339">
        <f t="shared" si="103"/>
        <v>-0.1049548496062398</v>
      </c>
      <c r="W339">
        <f t="shared" si="104"/>
        <v>0.26150499999999999</v>
      </c>
      <c r="X339">
        <f t="shared" si="105"/>
        <v>-8.4255647106239812E-2</v>
      </c>
      <c r="Y339">
        <f t="shared" si="106"/>
        <v>-4.7917747106239791E-2</v>
      </c>
      <c r="AK339">
        <v>0.12445299999999999</v>
      </c>
      <c r="AL339">
        <v>0.26150499999999999</v>
      </c>
    </row>
    <row r="340" spans="1:38" x14ac:dyDescent="0.25">
      <c r="A340">
        <f t="shared" si="107"/>
        <v>323</v>
      </c>
      <c r="B340">
        <f t="shared" si="91"/>
        <v>0.1615</v>
      </c>
      <c r="C340">
        <v>0.55200000000000005</v>
      </c>
      <c r="D340">
        <v>1.0698336875000001</v>
      </c>
      <c r="E340">
        <v>12</v>
      </c>
      <c r="F340">
        <v>1976</v>
      </c>
      <c r="H340">
        <f t="shared" si="92"/>
        <v>1.3275336875000001</v>
      </c>
      <c r="I340">
        <f t="shared" si="93"/>
        <v>0.20720000000000002</v>
      </c>
      <c r="J340">
        <f t="shared" si="94"/>
        <v>1.6683477905454547E-2</v>
      </c>
      <c r="K340">
        <f t="shared" si="95"/>
        <v>2.6039389090909094E-3</v>
      </c>
      <c r="L340">
        <f t="shared" si="96"/>
        <v>2.0296145454545456E-3</v>
      </c>
      <c r="M340">
        <f t="shared" si="97"/>
        <v>0.45395223339190455</v>
      </c>
      <c r="N340">
        <f t="shared" si="98"/>
        <v>5.7049415221906248E-3</v>
      </c>
      <c r="O340">
        <f t="shared" si="99"/>
        <v>8.8088113640660493E-2</v>
      </c>
      <c r="P340">
        <f t="shared" si="90"/>
        <v>-0.87358145410809551</v>
      </c>
      <c r="Q340">
        <v>0.18959200000000001</v>
      </c>
      <c r="R340">
        <f t="shared" si="100"/>
        <v>0.23080767500000005</v>
      </c>
      <c r="S340">
        <f t="shared" si="101"/>
        <v>-0.14271956135933955</v>
      </c>
      <c r="T340">
        <v>0.179037</v>
      </c>
      <c r="U340">
        <f t="shared" si="102"/>
        <v>0.230515525</v>
      </c>
      <c r="V340">
        <f t="shared" si="103"/>
        <v>-0.14242741135933951</v>
      </c>
      <c r="W340">
        <f t="shared" si="104"/>
        <v>0.28033400000000003</v>
      </c>
      <c r="X340">
        <f t="shared" si="105"/>
        <v>-0.14271956135933955</v>
      </c>
      <c r="Y340">
        <f t="shared" si="106"/>
        <v>-9.0948886359339509E-2</v>
      </c>
      <c r="AK340">
        <v>0.179037</v>
      </c>
      <c r="AL340">
        <v>0.28033400000000003</v>
      </c>
    </row>
    <row r="341" spans="1:38" x14ac:dyDescent="0.25">
      <c r="A341">
        <f t="shared" si="107"/>
        <v>324</v>
      </c>
      <c r="B341">
        <f t="shared" si="91"/>
        <v>0.16200000000000001</v>
      </c>
      <c r="C341">
        <v>0.51800000000000002</v>
      </c>
      <c r="D341">
        <v>1.088261575</v>
      </c>
      <c r="E341">
        <v>1</v>
      </c>
      <c r="F341">
        <v>1977</v>
      </c>
      <c r="H341">
        <f t="shared" si="92"/>
        <v>1.2949615749999999</v>
      </c>
      <c r="I341">
        <f t="shared" si="93"/>
        <v>0.10320000000000001</v>
      </c>
      <c r="J341">
        <f t="shared" si="94"/>
        <v>1.6274135284363632E-2</v>
      </c>
      <c r="K341">
        <f t="shared" si="95"/>
        <v>1.2969425454545456E-3</v>
      </c>
      <c r="L341">
        <f t="shared" si="96"/>
        <v>2.035898181818182E-3</v>
      </c>
      <c r="M341">
        <f t="shared" si="97"/>
        <v>0.48745552955791543</v>
      </c>
      <c r="N341">
        <f t="shared" si="98"/>
        <v>6.1259865823714756E-3</v>
      </c>
      <c r="O341">
        <f t="shared" si="99"/>
        <v>9.7497306706289033E-2</v>
      </c>
      <c r="P341">
        <f t="shared" si="90"/>
        <v>-0.80750604544208437</v>
      </c>
      <c r="Q341">
        <v>0.23749700000000001</v>
      </c>
      <c r="R341">
        <f t="shared" si="100"/>
        <v>0.26250974999999999</v>
      </c>
      <c r="S341">
        <f t="shared" si="101"/>
        <v>-0.16501244329371095</v>
      </c>
      <c r="T341">
        <v>0.20272399999999999</v>
      </c>
      <c r="U341">
        <f t="shared" si="102"/>
        <v>0.24790899999999999</v>
      </c>
      <c r="V341">
        <f t="shared" si="103"/>
        <v>-0.15041169329371096</v>
      </c>
      <c r="W341">
        <f t="shared" si="104"/>
        <v>0.30599999999999999</v>
      </c>
      <c r="X341">
        <f t="shared" si="105"/>
        <v>-0.16501244329371095</v>
      </c>
      <c r="Y341">
        <f t="shared" si="106"/>
        <v>-0.10522669329371095</v>
      </c>
      <c r="AK341">
        <v>0.20272399999999999</v>
      </c>
      <c r="AL341">
        <v>0.30599999999999999</v>
      </c>
    </row>
    <row r="342" spans="1:38" x14ac:dyDescent="0.25">
      <c r="A342">
        <f t="shared" si="107"/>
        <v>325</v>
      </c>
      <c r="B342">
        <f t="shared" si="91"/>
        <v>0.16250000000000001</v>
      </c>
      <c r="C342">
        <v>0.25800000000000001</v>
      </c>
      <c r="D342">
        <v>1.1066894625000001</v>
      </c>
      <c r="E342">
        <v>2</v>
      </c>
      <c r="F342">
        <v>1977</v>
      </c>
      <c r="H342">
        <f t="shared" si="92"/>
        <v>1.3502894625000001</v>
      </c>
      <c r="I342">
        <f t="shared" si="93"/>
        <v>3.6400000000000002E-2</v>
      </c>
      <c r="J342">
        <f t="shared" si="94"/>
        <v>1.6969455936000001E-2</v>
      </c>
      <c r="K342">
        <f t="shared" si="95"/>
        <v>4.5744872727272729E-4</v>
      </c>
      <c r="L342">
        <f t="shared" si="96"/>
        <v>2.042181818181818E-3</v>
      </c>
      <c r="M342">
        <f t="shared" si="97"/>
        <v>0.51474218944823824</v>
      </c>
      <c r="N342">
        <f t="shared" si="98"/>
        <v>6.4689054790294962E-3</v>
      </c>
      <c r="O342">
        <f t="shared" si="99"/>
        <v>0.10641312407235044</v>
      </c>
      <c r="P342">
        <f t="shared" si="90"/>
        <v>-0.83554727305176191</v>
      </c>
      <c r="Q342">
        <v>0.201542</v>
      </c>
      <c r="R342">
        <f t="shared" si="100"/>
        <v>0.28004400000000002</v>
      </c>
      <c r="S342">
        <f t="shared" si="101"/>
        <v>-0.17363087592764959</v>
      </c>
      <c r="T342">
        <v>0.16542200000000001</v>
      </c>
      <c r="U342">
        <f t="shared" si="102"/>
        <v>0.25404199999999999</v>
      </c>
      <c r="V342">
        <f t="shared" si="103"/>
        <v>-0.14762887592764956</v>
      </c>
      <c r="W342">
        <f t="shared" si="104"/>
        <v>0.30291699999999999</v>
      </c>
      <c r="X342">
        <f t="shared" si="105"/>
        <v>-0.17363087592764959</v>
      </c>
      <c r="Y342">
        <f t="shared" si="106"/>
        <v>-5.9008875927649571E-2</v>
      </c>
      <c r="AK342">
        <v>0.16542200000000001</v>
      </c>
      <c r="AL342">
        <v>0.30291699999999999</v>
      </c>
    </row>
    <row r="343" spans="1:38" x14ac:dyDescent="0.25">
      <c r="A343">
        <f t="shared" si="107"/>
        <v>326</v>
      </c>
      <c r="B343">
        <f t="shared" si="91"/>
        <v>0.16300000000000001</v>
      </c>
      <c r="C343">
        <v>9.0999999999999998E-2</v>
      </c>
      <c r="D343">
        <v>1.12511735</v>
      </c>
      <c r="E343">
        <v>3</v>
      </c>
      <c r="F343">
        <v>1977</v>
      </c>
      <c r="H343">
        <f t="shared" si="92"/>
        <v>1.4269173500000001</v>
      </c>
      <c r="I343">
        <f t="shared" si="93"/>
        <v>0.21240000000000003</v>
      </c>
      <c r="J343">
        <f t="shared" si="94"/>
        <v>1.7932459496727272E-2</v>
      </c>
      <c r="K343">
        <f t="shared" si="95"/>
        <v>2.6692887272727274E-3</v>
      </c>
      <c r="L343">
        <f t="shared" si="96"/>
        <v>2.0484654545454544E-3</v>
      </c>
      <c r="M343">
        <f t="shared" si="97"/>
        <v>0.54059805980981623</v>
      </c>
      <c r="N343">
        <f t="shared" si="98"/>
        <v>6.7938432534644551E-3</v>
      </c>
      <c r="O343">
        <f t="shared" si="99"/>
        <v>0.11817256358834054</v>
      </c>
      <c r="P343">
        <f t="shared" si="90"/>
        <v>-0.88631929019018385</v>
      </c>
      <c r="Q343">
        <v>0.171545</v>
      </c>
      <c r="R343">
        <f t="shared" si="100"/>
        <v>0.26944675000000001</v>
      </c>
      <c r="S343">
        <f t="shared" si="101"/>
        <v>-0.15127418641165946</v>
      </c>
      <c r="T343">
        <v>0.14898500000000001</v>
      </c>
      <c r="U343">
        <f t="shared" si="102"/>
        <v>0.24137625000000001</v>
      </c>
      <c r="V343">
        <f t="shared" si="103"/>
        <v>-0.12320368641165948</v>
      </c>
      <c r="W343">
        <f t="shared" si="104"/>
        <v>0.28979500000000002</v>
      </c>
      <c r="X343">
        <f t="shared" si="105"/>
        <v>-0.15127418641165946</v>
      </c>
      <c r="Y343">
        <f t="shared" si="106"/>
        <v>-3.0812436411659469E-2</v>
      </c>
      <c r="AK343">
        <v>0.14898500000000001</v>
      </c>
      <c r="AL343">
        <v>0.28979500000000002</v>
      </c>
    </row>
    <row r="344" spans="1:38" x14ac:dyDescent="0.25">
      <c r="A344">
        <f t="shared" si="107"/>
        <v>327</v>
      </c>
      <c r="B344">
        <f t="shared" si="91"/>
        <v>0.16350000000000001</v>
      </c>
      <c r="C344">
        <v>0.53100000000000003</v>
      </c>
      <c r="D344">
        <v>1.1435452375000001</v>
      </c>
      <c r="E344">
        <v>4</v>
      </c>
      <c r="F344">
        <v>1977</v>
      </c>
      <c r="H344">
        <f t="shared" si="92"/>
        <v>1.4357452375000002</v>
      </c>
      <c r="I344">
        <f t="shared" si="93"/>
        <v>0.13240000000000002</v>
      </c>
      <c r="J344">
        <f t="shared" si="94"/>
        <v>1.8043401966545455E-2</v>
      </c>
      <c r="K344">
        <f t="shared" si="95"/>
        <v>1.663906909090909E-3</v>
      </c>
      <c r="L344">
        <f t="shared" si="96"/>
        <v>2.0547490909090908E-3</v>
      </c>
      <c r="M344">
        <f t="shared" si="97"/>
        <v>0.57470043440618757</v>
      </c>
      <c r="N344">
        <f t="shared" si="98"/>
        <v>7.222417095664669E-3</v>
      </c>
      <c r="O344">
        <f t="shared" si="99"/>
        <v>0.12860270627740314</v>
      </c>
      <c r="P344">
        <f t="shared" si="90"/>
        <v>-0.86104480309381259</v>
      </c>
      <c r="Q344">
        <v>0.147203</v>
      </c>
      <c r="R344">
        <f t="shared" si="100"/>
        <v>0.24591925000000003</v>
      </c>
      <c r="S344">
        <f t="shared" si="101"/>
        <v>-0.11731654372259689</v>
      </c>
      <c r="T344">
        <v>0.12837399999999999</v>
      </c>
      <c r="U344">
        <f t="shared" si="102"/>
        <v>0.22786800000000001</v>
      </c>
      <c r="V344">
        <f t="shared" si="103"/>
        <v>-9.9265293722596876E-2</v>
      </c>
      <c r="W344">
        <f t="shared" si="104"/>
        <v>0.28762799999999999</v>
      </c>
      <c r="X344">
        <f t="shared" si="105"/>
        <v>-0.11731654372259689</v>
      </c>
      <c r="Y344">
        <f t="shared" si="106"/>
        <v>2.2870627740315119E-4</v>
      </c>
      <c r="AK344">
        <v>0.12837399999999999</v>
      </c>
      <c r="AL344">
        <v>0.28762799999999999</v>
      </c>
    </row>
    <row r="345" spans="1:38" x14ac:dyDescent="0.25">
      <c r="A345">
        <f t="shared" si="107"/>
        <v>328</v>
      </c>
      <c r="B345">
        <f t="shared" si="91"/>
        <v>0.16400000000000001</v>
      </c>
      <c r="C345">
        <v>0.33100000000000002</v>
      </c>
      <c r="D345">
        <v>1.1619731250000001</v>
      </c>
      <c r="E345">
        <v>5</v>
      </c>
      <c r="F345">
        <v>1977</v>
      </c>
      <c r="H345">
        <f t="shared" si="92"/>
        <v>1.4256731250000001</v>
      </c>
      <c r="I345">
        <f t="shared" si="93"/>
        <v>0.19320000000000001</v>
      </c>
      <c r="J345">
        <f t="shared" si="94"/>
        <v>1.7916822981818181E-2</v>
      </c>
      <c r="K345">
        <f t="shared" si="95"/>
        <v>2.4279970909090913E-3</v>
      </c>
      <c r="L345">
        <f t="shared" si="96"/>
        <v>2.0610327272727273E-3</v>
      </c>
      <c r="M345">
        <f t="shared" si="97"/>
        <v>0.60494784820446901</v>
      </c>
      <c r="N345">
        <f t="shared" si="98"/>
        <v>7.6025445941623453E-3</v>
      </c>
      <c r="O345">
        <f t="shared" si="99"/>
        <v>0.13928394902869534</v>
      </c>
      <c r="P345">
        <f t="shared" si="90"/>
        <v>-0.82072527679553109</v>
      </c>
      <c r="Q345">
        <v>0.14338699999999999</v>
      </c>
      <c r="R345">
        <f t="shared" si="100"/>
        <v>0.23645250000000001</v>
      </c>
      <c r="S345">
        <f t="shared" si="101"/>
        <v>-9.7168550971304668E-2</v>
      </c>
      <c r="T345">
        <v>0.14869099999999999</v>
      </c>
      <c r="U345">
        <f t="shared" si="102"/>
        <v>0.23711025000000002</v>
      </c>
      <c r="V345">
        <f t="shared" si="103"/>
        <v>-9.782630097130468E-2</v>
      </c>
      <c r="W345">
        <f t="shared" si="104"/>
        <v>0.29113800000000001</v>
      </c>
      <c r="X345">
        <f t="shared" si="105"/>
        <v>-9.7168550971304668E-2</v>
      </c>
      <c r="Y345">
        <f t="shared" si="106"/>
        <v>-9.407050971304648E-3</v>
      </c>
      <c r="AK345">
        <v>0.14869099999999999</v>
      </c>
      <c r="AL345">
        <v>0.29113800000000001</v>
      </c>
    </row>
    <row r="346" spans="1:38" x14ac:dyDescent="0.25">
      <c r="A346">
        <f t="shared" si="107"/>
        <v>329</v>
      </c>
      <c r="B346">
        <f t="shared" si="91"/>
        <v>0.16450000000000001</v>
      </c>
      <c r="C346">
        <v>0.48299999999999998</v>
      </c>
      <c r="D346">
        <v>1.1804010125000002</v>
      </c>
      <c r="E346">
        <v>6</v>
      </c>
      <c r="F346">
        <v>1977</v>
      </c>
      <c r="H346">
        <f t="shared" si="92"/>
        <v>1.4141010125000002</v>
      </c>
      <c r="I346">
        <f t="shared" si="93"/>
        <v>0.34360000000000002</v>
      </c>
      <c r="J346">
        <f t="shared" si="94"/>
        <v>1.7771393088000003E-2</v>
      </c>
      <c r="K346">
        <f t="shared" si="95"/>
        <v>4.318114909090909E-3</v>
      </c>
      <c r="L346">
        <f t="shared" si="96"/>
        <v>2.0673163636363637E-3</v>
      </c>
      <c r="M346">
        <f t="shared" si="97"/>
        <v>0.63592345218321655</v>
      </c>
      <c r="N346">
        <f t="shared" si="98"/>
        <v>7.9918234572552583E-3</v>
      </c>
      <c r="O346">
        <f t="shared" si="99"/>
        <v>0.15131431720489461</v>
      </c>
      <c r="P346">
        <f t="shared" si="90"/>
        <v>-0.77817756031678365</v>
      </c>
      <c r="Q346">
        <v>0.16367499999999999</v>
      </c>
      <c r="R346">
        <f t="shared" si="100"/>
        <v>0.23208275</v>
      </c>
      <c r="S346">
        <f t="shared" si="101"/>
        <v>-8.0768432795105399E-2</v>
      </c>
      <c r="T346">
        <v>0.20239099999999999</v>
      </c>
      <c r="U346">
        <f t="shared" si="102"/>
        <v>0.23910300000000001</v>
      </c>
      <c r="V346">
        <f t="shared" si="103"/>
        <v>-8.7788682795105405E-2</v>
      </c>
      <c r="W346">
        <f t="shared" si="104"/>
        <v>0.29092400000000002</v>
      </c>
      <c r="X346">
        <f t="shared" si="105"/>
        <v>-8.0768432795105399E-2</v>
      </c>
      <c r="Y346">
        <f t="shared" si="106"/>
        <v>-5.1076682795105383E-2</v>
      </c>
      <c r="AK346">
        <v>0.20239099999999999</v>
      </c>
      <c r="AL346">
        <v>0.29092400000000002</v>
      </c>
    </row>
    <row r="347" spans="1:38" x14ac:dyDescent="0.25">
      <c r="A347">
        <f t="shared" si="107"/>
        <v>330</v>
      </c>
      <c r="B347">
        <f t="shared" si="91"/>
        <v>0.16500000000000001</v>
      </c>
      <c r="C347">
        <v>0.85899999999999999</v>
      </c>
      <c r="D347">
        <v>1.1988289000000001</v>
      </c>
      <c r="E347">
        <v>7</v>
      </c>
      <c r="F347">
        <v>1977</v>
      </c>
      <c r="H347">
        <f t="shared" si="92"/>
        <v>1.4700289</v>
      </c>
      <c r="I347">
        <f t="shared" si="93"/>
        <v>0.27560000000000001</v>
      </c>
      <c r="J347">
        <f t="shared" si="94"/>
        <v>1.8474254103272726E-2</v>
      </c>
      <c r="K347">
        <f t="shared" si="95"/>
        <v>3.4635403636363634E-3</v>
      </c>
      <c r="L347">
        <f t="shared" si="96"/>
        <v>2.0736000000000001E-3</v>
      </c>
      <c r="M347">
        <f t="shared" si="97"/>
        <v>0.6708115198941943</v>
      </c>
      <c r="N347">
        <f t="shared" si="98"/>
        <v>8.4302713191066747E-3</v>
      </c>
      <c r="O347">
        <f t="shared" si="99"/>
        <v>0.162748240352697</v>
      </c>
      <c r="P347">
        <f t="shared" si="90"/>
        <v>-0.79921738010580567</v>
      </c>
      <c r="Q347">
        <v>0.15406600000000001</v>
      </c>
      <c r="R347">
        <f t="shared" si="100"/>
        <v>0.2330795</v>
      </c>
      <c r="S347">
        <f t="shared" si="101"/>
        <v>-7.0331259647302996E-2</v>
      </c>
      <c r="T347">
        <v>0.15695600000000001</v>
      </c>
      <c r="U347">
        <f t="shared" si="102"/>
        <v>0.24195925000000001</v>
      </c>
      <c r="V347">
        <f t="shared" si="103"/>
        <v>-7.9211009647303016E-2</v>
      </c>
      <c r="W347">
        <f t="shared" si="104"/>
        <v>0.293823</v>
      </c>
      <c r="X347">
        <f t="shared" si="105"/>
        <v>-7.0331259647302996E-2</v>
      </c>
      <c r="Y347">
        <f t="shared" si="106"/>
        <v>5.7922403526969868E-3</v>
      </c>
      <c r="AK347">
        <v>0.15695600000000001</v>
      </c>
      <c r="AL347">
        <v>0.293823</v>
      </c>
    </row>
    <row r="348" spans="1:38" x14ac:dyDescent="0.25">
      <c r="A348">
        <f t="shared" si="107"/>
        <v>331</v>
      </c>
      <c r="B348">
        <f t="shared" si="91"/>
        <v>0.16550000000000001</v>
      </c>
      <c r="C348">
        <v>0.68899999999999995</v>
      </c>
      <c r="D348">
        <v>1.2052459666666666</v>
      </c>
      <c r="E348">
        <v>8</v>
      </c>
      <c r="F348">
        <v>1977</v>
      </c>
      <c r="H348">
        <f t="shared" si="92"/>
        <v>1.4944459666666665</v>
      </c>
      <c r="I348">
        <f t="shared" si="93"/>
        <v>0.32480000000000003</v>
      </c>
      <c r="J348">
        <f t="shared" si="94"/>
        <v>1.8781110039272724E-2</v>
      </c>
      <c r="K348">
        <f t="shared" si="95"/>
        <v>4.0818501818181818E-3</v>
      </c>
      <c r="L348">
        <f t="shared" si="96"/>
        <v>2.0798836363636365E-3</v>
      </c>
      <c r="M348">
        <f t="shared" si="97"/>
        <v>0.7039698970228212</v>
      </c>
      <c r="N348">
        <f t="shared" si="98"/>
        <v>8.8469816876758905E-3</v>
      </c>
      <c r="O348">
        <f t="shared" si="99"/>
        <v>0.17468433524974836</v>
      </c>
      <c r="P348">
        <f t="shared" si="90"/>
        <v>-0.79047606964384531</v>
      </c>
      <c r="Q348">
        <v>0.15118999999999999</v>
      </c>
      <c r="R348">
        <f t="shared" si="100"/>
        <v>0.24241024999999999</v>
      </c>
      <c r="S348">
        <f t="shared" si="101"/>
        <v>-6.7725914750251637E-2</v>
      </c>
      <c r="T348">
        <v>0.13979900000000001</v>
      </c>
      <c r="U348">
        <f t="shared" si="102"/>
        <v>0.24426249999999999</v>
      </c>
      <c r="V348">
        <f t="shared" si="103"/>
        <v>-6.9578164750251636E-2</v>
      </c>
      <c r="W348">
        <f t="shared" si="104"/>
        <v>0.29150399999999999</v>
      </c>
      <c r="X348">
        <f t="shared" si="105"/>
        <v>-6.7725914750251637E-2</v>
      </c>
      <c r="Y348">
        <f t="shared" si="106"/>
        <v>3.488533524974835E-2</v>
      </c>
      <c r="AK348">
        <v>0.13979900000000001</v>
      </c>
      <c r="AL348">
        <v>0.29150399999999999</v>
      </c>
    </row>
    <row r="349" spans="1:38" x14ac:dyDescent="0.25">
      <c r="A349">
        <f t="shared" si="107"/>
        <v>332</v>
      </c>
      <c r="B349">
        <f t="shared" si="91"/>
        <v>0.16600000000000001</v>
      </c>
      <c r="C349">
        <v>0.81200000000000006</v>
      </c>
      <c r="D349">
        <v>1.2116630333333334</v>
      </c>
      <c r="E349">
        <v>9</v>
      </c>
      <c r="F349">
        <v>1977</v>
      </c>
      <c r="H349">
        <f t="shared" si="92"/>
        <v>1.2659630333333334</v>
      </c>
      <c r="I349">
        <f t="shared" si="93"/>
        <v>0.40240000000000004</v>
      </c>
      <c r="J349">
        <f t="shared" si="94"/>
        <v>1.5909702702545457E-2</v>
      </c>
      <c r="K349">
        <f t="shared" si="95"/>
        <v>5.0570705454545456E-3</v>
      </c>
      <c r="L349">
        <f t="shared" si="96"/>
        <v>2.0861672727272729E-3</v>
      </c>
      <c r="M349">
        <f t="shared" si="97"/>
        <v>0.73858457222427021</v>
      </c>
      <c r="N349">
        <f t="shared" si="98"/>
        <v>9.2819937512984649E-3</v>
      </c>
      <c r="O349">
        <f t="shared" si="99"/>
        <v>0.18428294747372262</v>
      </c>
      <c r="P349">
        <f t="shared" si="90"/>
        <v>-0.52737846110906317</v>
      </c>
      <c r="Q349">
        <v>0.18071000000000001</v>
      </c>
      <c r="R349">
        <f t="shared" si="100"/>
        <v>0.24320999999999998</v>
      </c>
      <c r="S349">
        <f t="shared" si="101"/>
        <v>-5.8927052526277363E-2</v>
      </c>
      <c r="T349">
        <v>0.15790399999999999</v>
      </c>
      <c r="U349">
        <f t="shared" si="102"/>
        <v>0.23034450000000001</v>
      </c>
      <c r="V349">
        <f t="shared" si="103"/>
        <v>-4.6061552526277388E-2</v>
      </c>
      <c r="W349">
        <f t="shared" si="104"/>
        <v>0.27465800000000001</v>
      </c>
      <c r="X349">
        <f t="shared" si="105"/>
        <v>-5.8927052526277363E-2</v>
      </c>
      <c r="Y349">
        <f t="shared" si="106"/>
        <v>2.637894747372263E-2</v>
      </c>
      <c r="AK349">
        <v>0.15790399999999999</v>
      </c>
      <c r="AL349">
        <v>0.27465800000000001</v>
      </c>
    </row>
    <row r="350" spans="1:38" x14ac:dyDescent="0.25">
      <c r="A350">
        <f t="shared" si="107"/>
        <v>333</v>
      </c>
      <c r="B350">
        <f t="shared" si="91"/>
        <v>0.16650000000000001</v>
      </c>
      <c r="C350">
        <v>1.006</v>
      </c>
      <c r="D350">
        <v>1.2180801000000001</v>
      </c>
      <c r="E350">
        <v>10</v>
      </c>
      <c r="F350">
        <v>1977</v>
      </c>
      <c r="H350">
        <f t="shared" si="92"/>
        <v>1.1013801000000001</v>
      </c>
      <c r="I350">
        <f t="shared" si="93"/>
        <v>0.3896</v>
      </c>
      <c r="J350">
        <f t="shared" si="94"/>
        <v>1.384134409309091E-2</v>
      </c>
      <c r="K350">
        <f t="shared" si="95"/>
        <v>4.8962094545454546E-3</v>
      </c>
      <c r="L350">
        <f t="shared" si="96"/>
        <v>2.0924509090909094E-3</v>
      </c>
      <c r="M350">
        <f t="shared" si="97"/>
        <v>0.76642054767379553</v>
      </c>
      <c r="N350">
        <f t="shared" si="98"/>
        <v>9.6318160464023174E-3</v>
      </c>
      <c r="O350">
        <f t="shared" si="99"/>
        <v>0.19129623406586574</v>
      </c>
      <c r="P350">
        <f t="shared" si="90"/>
        <v>-0.33495955232620456</v>
      </c>
      <c r="Q350">
        <v>0.16687399999999999</v>
      </c>
      <c r="R350">
        <f t="shared" si="100"/>
        <v>0.23509799999999997</v>
      </c>
      <c r="S350">
        <f t="shared" si="101"/>
        <v>-4.3801765934134235E-2</v>
      </c>
      <c r="T350">
        <v>0.14671899999999999</v>
      </c>
      <c r="U350">
        <f t="shared" si="102"/>
        <v>0.22096399999999999</v>
      </c>
      <c r="V350">
        <f t="shared" si="103"/>
        <v>-2.9667765934134255E-2</v>
      </c>
      <c r="W350">
        <f t="shared" si="104"/>
        <v>0.28967300000000001</v>
      </c>
      <c r="X350">
        <f t="shared" si="105"/>
        <v>-4.3801765934134235E-2</v>
      </c>
      <c r="Y350">
        <f t="shared" si="106"/>
        <v>4.4577234065865751E-2</v>
      </c>
      <c r="AK350">
        <v>0.14671899999999999</v>
      </c>
      <c r="AL350">
        <v>0.28967300000000001</v>
      </c>
    </row>
    <row r="351" spans="1:38" x14ac:dyDescent="0.25">
      <c r="A351">
        <f t="shared" si="107"/>
        <v>334</v>
      </c>
      <c r="B351">
        <f t="shared" si="91"/>
        <v>0.16700000000000001</v>
      </c>
      <c r="C351">
        <v>0.97399999999999998</v>
      </c>
      <c r="D351">
        <v>1.2244971666666666</v>
      </c>
      <c r="E351">
        <v>11</v>
      </c>
      <c r="F351">
        <v>1977</v>
      </c>
      <c r="H351">
        <f t="shared" si="92"/>
        <v>1.0540971666666668</v>
      </c>
      <c r="I351">
        <f t="shared" si="93"/>
        <v>0.35160000000000002</v>
      </c>
      <c r="J351">
        <f t="shared" si="94"/>
        <v>1.3247126574545454E-2</v>
      </c>
      <c r="K351">
        <f t="shared" si="95"/>
        <v>4.4186530909090908E-3</v>
      </c>
      <c r="L351">
        <f t="shared" si="96"/>
        <v>2.0987345454545453E-3</v>
      </c>
      <c r="M351">
        <f t="shared" si="97"/>
        <v>0.78675907879101059</v>
      </c>
      <c r="N351">
        <f t="shared" si="98"/>
        <v>9.8874159138244815E-3</v>
      </c>
      <c r="O351">
        <f t="shared" si="99"/>
        <v>0.19697586327204128</v>
      </c>
      <c r="P351">
        <f t="shared" si="90"/>
        <v>-0.26733808787565616</v>
      </c>
      <c r="Q351">
        <v>0.121618</v>
      </c>
      <c r="R351">
        <f t="shared" si="100"/>
        <v>0.22058112499999999</v>
      </c>
      <c r="S351">
        <f t="shared" si="101"/>
        <v>-2.360526172795871E-2</v>
      </c>
      <c r="T351">
        <v>0.119434</v>
      </c>
      <c r="U351">
        <f t="shared" si="102"/>
        <v>0.215281</v>
      </c>
      <c r="V351">
        <f t="shared" si="103"/>
        <v>-1.8305136727958721E-2</v>
      </c>
      <c r="W351">
        <f t="shared" si="104"/>
        <v>0.29342699999999999</v>
      </c>
      <c r="X351">
        <f t="shared" si="105"/>
        <v>-2.360526172795871E-2</v>
      </c>
      <c r="Y351">
        <f t="shared" si="106"/>
        <v>7.7541863272041281E-2</v>
      </c>
      <c r="AK351">
        <v>0.119434</v>
      </c>
      <c r="AL351">
        <v>0.29342699999999999</v>
      </c>
    </row>
    <row r="352" spans="1:38" x14ac:dyDescent="0.25">
      <c r="A352">
        <f t="shared" si="107"/>
        <v>335</v>
      </c>
      <c r="B352">
        <f t="shared" si="91"/>
        <v>0.16750000000000001</v>
      </c>
      <c r="C352">
        <v>0.879</v>
      </c>
      <c r="D352">
        <v>1.2309142333333334</v>
      </c>
      <c r="E352">
        <v>12</v>
      </c>
      <c r="F352">
        <v>1977</v>
      </c>
      <c r="H352">
        <f t="shared" si="92"/>
        <v>1.1088142333333333</v>
      </c>
      <c r="I352">
        <f t="shared" si="93"/>
        <v>0.31160000000000004</v>
      </c>
      <c r="J352">
        <f t="shared" si="94"/>
        <v>1.3934770874181818E-2</v>
      </c>
      <c r="K352">
        <f t="shared" si="95"/>
        <v>3.9159621818181823E-3</v>
      </c>
      <c r="L352">
        <f t="shared" si="96"/>
        <v>2.1050181818181818E-3</v>
      </c>
      <c r="M352">
        <f t="shared" si="97"/>
        <v>0.8032300034889196</v>
      </c>
      <c r="N352">
        <f t="shared" si="98"/>
        <v>1.0094410516573477E-2</v>
      </c>
      <c r="O352">
        <f t="shared" si="99"/>
        <v>0.20262716762964963</v>
      </c>
      <c r="P352">
        <f t="shared" si="90"/>
        <v>-0.30558422984441369</v>
      </c>
      <c r="Q352">
        <v>9.3122499999999997E-2</v>
      </c>
      <c r="R352">
        <f t="shared" si="100"/>
        <v>0.21057762499999999</v>
      </c>
      <c r="S352">
        <f t="shared" si="101"/>
        <v>-7.9504573703503556E-3</v>
      </c>
      <c r="T352">
        <v>0.117067</v>
      </c>
      <c r="U352">
        <f t="shared" si="102"/>
        <v>0.21254875000000001</v>
      </c>
      <c r="V352">
        <f t="shared" si="103"/>
        <v>-9.9215823703503736E-3</v>
      </c>
      <c r="W352">
        <f t="shared" si="104"/>
        <v>0.30682399999999999</v>
      </c>
      <c r="X352">
        <f t="shared" si="105"/>
        <v>-7.9504573703503556E-3</v>
      </c>
      <c r="Y352">
        <f t="shared" si="106"/>
        <v>8.5560167629649631E-2</v>
      </c>
      <c r="AK352">
        <v>0.117067</v>
      </c>
      <c r="AL352">
        <v>0.30682399999999999</v>
      </c>
    </row>
    <row r="353" spans="1:38" x14ac:dyDescent="0.25">
      <c r="A353">
        <f t="shared" si="107"/>
        <v>336</v>
      </c>
      <c r="B353">
        <f t="shared" si="91"/>
        <v>0.16800000000000001</v>
      </c>
      <c r="C353">
        <v>0.77900000000000003</v>
      </c>
      <c r="D353">
        <v>1.2373313000000001</v>
      </c>
      <c r="E353">
        <v>1</v>
      </c>
      <c r="F353">
        <v>1978</v>
      </c>
      <c r="H353">
        <f t="shared" si="92"/>
        <v>1.1794313000000001</v>
      </c>
      <c r="I353">
        <f t="shared" si="93"/>
        <v>0.36160000000000003</v>
      </c>
      <c r="J353">
        <f t="shared" si="94"/>
        <v>1.4822234810181819E-2</v>
      </c>
      <c r="K353">
        <f t="shared" si="95"/>
        <v>4.5443258181818184E-3</v>
      </c>
      <c r="L353">
        <f t="shared" si="96"/>
        <v>2.1113018181818182E-3</v>
      </c>
      <c r="M353">
        <f t="shared" si="97"/>
        <v>0.81961878612598393</v>
      </c>
      <c r="N353">
        <f t="shared" si="98"/>
        <v>1.0300372817641457E-2</v>
      </c>
      <c r="O353">
        <f t="shared" si="99"/>
        <v>0.20958205362219001</v>
      </c>
      <c r="P353">
        <f t="shared" si="90"/>
        <v>-0.35981251387401614</v>
      </c>
      <c r="Q353">
        <v>0.14069599999999999</v>
      </c>
      <c r="R353">
        <f t="shared" si="100"/>
        <v>0.19385207500000001</v>
      </c>
      <c r="S353">
        <f t="shared" si="101"/>
        <v>1.572997862219E-2</v>
      </c>
      <c r="T353">
        <v>0.14697499999999999</v>
      </c>
      <c r="U353">
        <f t="shared" si="102"/>
        <v>0.20271975000000003</v>
      </c>
      <c r="V353">
        <f t="shared" si="103"/>
        <v>6.8623036221899802E-3</v>
      </c>
      <c r="W353">
        <f t="shared" si="104"/>
        <v>0.32247900000000002</v>
      </c>
      <c r="X353">
        <f t="shared" si="105"/>
        <v>1.572997862219E-2</v>
      </c>
      <c r="Y353">
        <f t="shared" si="106"/>
        <v>6.2607053622190018E-2</v>
      </c>
      <c r="AK353">
        <v>0.14697499999999999</v>
      </c>
      <c r="AL353">
        <v>0.32247900000000002</v>
      </c>
    </row>
    <row r="354" spans="1:38" x14ac:dyDescent="0.25">
      <c r="A354">
        <f t="shared" si="107"/>
        <v>337</v>
      </c>
      <c r="B354">
        <f t="shared" si="91"/>
        <v>0.16850000000000001</v>
      </c>
      <c r="C354">
        <v>0.90400000000000003</v>
      </c>
      <c r="D354">
        <v>1.2437483666666667</v>
      </c>
      <c r="E354">
        <v>2</v>
      </c>
      <c r="F354">
        <v>1978</v>
      </c>
      <c r="H354">
        <f t="shared" si="92"/>
        <v>1.1279483666666668</v>
      </c>
      <c r="I354">
        <f t="shared" si="93"/>
        <v>0.3856</v>
      </c>
      <c r="J354">
        <f t="shared" si="94"/>
        <v>1.4175234746181818E-2</v>
      </c>
      <c r="K354">
        <f t="shared" si="95"/>
        <v>4.8459403636363632E-3</v>
      </c>
      <c r="L354">
        <f t="shared" si="96"/>
        <v>2.1175854545454546E-3</v>
      </c>
      <c r="M354">
        <f t="shared" si="97"/>
        <v>0.83978795550435104</v>
      </c>
      <c r="N354">
        <f t="shared" si="98"/>
        <v>1.0553844269901953E-2</v>
      </c>
      <c r="O354">
        <f t="shared" si="99"/>
        <v>0.21593179900756079</v>
      </c>
      <c r="P354">
        <f t="shared" si="90"/>
        <v>-0.28816041116231572</v>
      </c>
      <c r="Q354">
        <v>9.99718E-2</v>
      </c>
      <c r="R354">
        <f t="shared" si="100"/>
        <v>0.18903857499999999</v>
      </c>
      <c r="S354">
        <f t="shared" si="101"/>
        <v>2.6893224007560806E-2</v>
      </c>
      <c r="T354">
        <v>0.107403</v>
      </c>
      <c r="U354">
        <f t="shared" si="102"/>
        <v>0.19639267500000002</v>
      </c>
      <c r="V354">
        <f t="shared" si="103"/>
        <v>1.9539124007560776E-2</v>
      </c>
      <c r="W354">
        <f t="shared" si="104"/>
        <v>0.32611099999999998</v>
      </c>
      <c r="X354">
        <f t="shared" si="105"/>
        <v>2.6893224007560806E-2</v>
      </c>
      <c r="Y354">
        <f t="shared" si="106"/>
        <v>0.10852879900756079</v>
      </c>
      <c r="AK354">
        <v>0.107403</v>
      </c>
      <c r="AL354">
        <v>0.32611099999999998</v>
      </c>
    </row>
    <row r="355" spans="1:38" x14ac:dyDescent="0.25">
      <c r="A355">
        <f t="shared" si="107"/>
        <v>338</v>
      </c>
      <c r="B355">
        <f t="shared" si="91"/>
        <v>0.16900000000000001</v>
      </c>
      <c r="C355">
        <v>0.96399999999999997</v>
      </c>
      <c r="D355">
        <v>1.2501654333333334</v>
      </c>
      <c r="E355">
        <v>3</v>
      </c>
      <c r="F355">
        <v>1978</v>
      </c>
      <c r="H355">
        <f t="shared" si="92"/>
        <v>1.2432654333333335</v>
      </c>
      <c r="I355">
        <f t="shared" si="93"/>
        <v>7.2400000000000006E-2</v>
      </c>
      <c r="J355">
        <f t="shared" si="94"/>
        <v>1.562445577309091E-2</v>
      </c>
      <c r="K355">
        <f t="shared" si="95"/>
        <v>9.0987054545454559E-4</v>
      </c>
      <c r="L355">
        <f t="shared" si="96"/>
        <v>2.123869090909091E-3</v>
      </c>
      <c r="M355">
        <f t="shared" si="97"/>
        <v>0.85820221712192624</v>
      </c>
      <c r="N355">
        <f t="shared" si="98"/>
        <v>1.0785261317721373E-2</v>
      </c>
      <c r="O355">
        <f t="shared" si="99"/>
        <v>0.2195569949174758</v>
      </c>
      <c r="P355">
        <f t="shared" si="90"/>
        <v>-0.38506321621140727</v>
      </c>
      <c r="Q355">
        <v>0.102364</v>
      </c>
      <c r="R355">
        <f t="shared" si="100"/>
        <v>0.18302374999999999</v>
      </c>
      <c r="S355">
        <f t="shared" si="101"/>
        <v>3.653324491747581E-2</v>
      </c>
      <c r="T355">
        <v>9.4125700000000007E-2</v>
      </c>
      <c r="U355">
        <f t="shared" si="102"/>
        <v>0.180732</v>
      </c>
      <c r="V355">
        <f t="shared" si="103"/>
        <v>3.8824994917475791E-2</v>
      </c>
      <c r="W355">
        <f t="shared" si="104"/>
        <v>0.32580599999999998</v>
      </c>
      <c r="X355">
        <f t="shared" si="105"/>
        <v>3.653324491747581E-2</v>
      </c>
      <c r="Y355">
        <f t="shared" si="106"/>
        <v>0.12543129491747579</v>
      </c>
      <c r="AK355">
        <v>9.4125700000000007E-2</v>
      </c>
      <c r="AL355">
        <v>0.32580599999999998</v>
      </c>
    </row>
    <row r="356" spans="1:38" x14ac:dyDescent="0.25">
      <c r="A356">
        <f t="shared" si="107"/>
        <v>339</v>
      </c>
      <c r="B356">
        <f t="shared" si="91"/>
        <v>0.16950000000000001</v>
      </c>
      <c r="C356">
        <v>0.18099999999999999</v>
      </c>
      <c r="D356">
        <v>1.2565824999999999</v>
      </c>
      <c r="E356">
        <v>4</v>
      </c>
      <c r="F356">
        <v>1978</v>
      </c>
      <c r="H356">
        <f t="shared" si="92"/>
        <v>1.3156824999999999</v>
      </c>
      <c r="I356">
        <f t="shared" si="93"/>
        <v>-0.15560000000000002</v>
      </c>
      <c r="J356">
        <f t="shared" si="94"/>
        <v>1.6534540800000001E-2</v>
      </c>
      <c r="K356">
        <f t="shared" si="95"/>
        <v>-1.9554676363636365E-3</v>
      </c>
      <c r="L356">
        <f t="shared" si="96"/>
        <v>2.130152727272727E-3</v>
      </c>
      <c r="M356">
        <f t="shared" si="97"/>
        <v>0.86871528526067976</v>
      </c>
      <c r="N356">
        <f t="shared" si="98"/>
        <v>1.0917381912221488E-2</v>
      </c>
      <c r="O356">
        <f t="shared" si="99"/>
        <v>0.22108853344161791</v>
      </c>
      <c r="P356">
        <f t="shared" si="90"/>
        <v>-0.44696721473932011</v>
      </c>
      <c r="Q356">
        <v>6.9063200000000005E-2</v>
      </c>
      <c r="R356">
        <f t="shared" si="100"/>
        <v>0.16289395000000001</v>
      </c>
      <c r="S356">
        <f t="shared" si="101"/>
        <v>5.8194583441617903E-2</v>
      </c>
      <c r="T356">
        <v>5.4424300000000002E-2</v>
      </c>
      <c r="U356">
        <f t="shared" si="102"/>
        <v>0.15704835</v>
      </c>
      <c r="V356">
        <f t="shared" si="103"/>
        <v>6.4040183441617909E-2</v>
      </c>
      <c r="W356">
        <f t="shared" si="104"/>
        <v>0.31664999999999999</v>
      </c>
      <c r="X356">
        <f t="shared" si="105"/>
        <v>5.8194583441617903E-2</v>
      </c>
      <c r="Y356">
        <f t="shared" si="106"/>
        <v>0.1666642334416179</v>
      </c>
      <c r="AK356">
        <v>5.4424300000000002E-2</v>
      </c>
      <c r="AL356">
        <v>0.31664999999999999</v>
      </c>
    </row>
    <row r="357" spans="1:38" x14ac:dyDescent="0.25">
      <c r="A357">
        <f t="shared" si="107"/>
        <v>340</v>
      </c>
      <c r="B357">
        <f t="shared" si="91"/>
        <v>0.17</v>
      </c>
      <c r="C357">
        <v>-0.38900000000000001</v>
      </c>
      <c r="D357">
        <v>1.2629995666666665</v>
      </c>
      <c r="E357">
        <v>5</v>
      </c>
      <c r="F357">
        <v>1978</v>
      </c>
      <c r="H357">
        <f t="shared" si="92"/>
        <v>1.3826995666666664</v>
      </c>
      <c r="I357">
        <f t="shared" si="93"/>
        <v>-0.22719999999999999</v>
      </c>
      <c r="J357">
        <f t="shared" si="94"/>
        <v>1.7376762554181812E-2</v>
      </c>
      <c r="K357">
        <f t="shared" si="95"/>
        <v>-2.8552843636363632E-3</v>
      </c>
      <c r="L357">
        <f t="shared" si="96"/>
        <v>2.1364363636363639E-3</v>
      </c>
      <c r="M357">
        <f t="shared" si="97"/>
        <v>0.8731567469806919</v>
      </c>
      <c r="N357">
        <f t="shared" si="98"/>
        <v>1.0973198972964622E-2</v>
      </c>
      <c r="O357">
        <f t="shared" si="99"/>
        <v>0.22250037629556238</v>
      </c>
      <c r="P357">
        <f t="shared" si="90"/>
        <v>-0.50954281968597448</v>
      </c>
      <c r="Q357">
        <v>6.0176800000000003E-2</v>
      </c>
      <c r="R357">
        <f t="shared" si="100"/>
        <v>0.16187970000000002</v>
      </c>
      <c r="S357">
        <f t="shared" si="101"/>
        <v>6.0620676295562365E-2</v>
      </c>
      <c r="T357">
        <v>5.2240399999999999E-2</v>
      </c>
      <c r="U357">
        <f t="shared" si="102"/>
        <v>0.16349035000000001</v>
      </c>
      <c r="V357">
        <f t="shared" si="103"/>
        <v>5.9010026295562373E-2</v>
      </c>
      <c r="W357">
        <f t="shared" si="104"/>
        <v>0.31433100000000003</v>
      </c>
      <c r="X357">
        <f t="shared" si="105"/>
        <v>6.0620676295562365E-2</v>
      </c>
      <c r="Y357">
        <f t="shared" si="106"/>
        <v>0.17025997629556239</v>
      </c>
      <c r="AK357">
        <v>5.2240399999999999E-2</v>
      </c>
      <c r="AL357">
        <v>0.31433100000000003</v>
      </c>
    </row>
    <row r="358" spans="1:38" x14ac:dyDescent="0.25">
      <c r="A358">
        <f t="shared" si="107"/>
        <v>341</v>
      </c>
      <c r="B358">
        <f t="shared" si="91"/>
        <v>0.17050000000000001</v>
      </c>
      <c r="C358">
        <v>-0.56799999999999995</v>
      </c>
      <c r="D358">
        <v>1.2694166333333332</v>
      </c>
      <c r="E358">
        <v>6</v>
      </c>
      <c r="F358">
        <v>1978</v>
      </c>
      <c r="H358">
        <f t="shared" si="92"/>
        <v>1.4482166333333333</v>
      </c>
      <c r="I358">
        <f t="shared" si="93"/>
        <v>-0.1628</v>
      </c>
      <c r="J358">
        <f t="shared" si="94"/>
        <v>1.8200133399272726E-2</v>
      </c>
      <c r="K358">
        <f t="shared" si="95"/>
        <v>-2.0459519999999998E-3</v>
      </c>
      <c r="L358">
        <f t="shared" si="96"/>
        <v>2.1427200000000003E-3</v>
      </c>
      <c r="M358">
        <f t="shared" si="97"/>
        <v>0.87725109125713086</v>
      </c>
      <c r="N358">
        <f t="shared" si="98"/>
        <v>1.1024653714125978E-2</v>
      </c>
      <c r="O358">
        <f t="shared" si="99"/>
        <v>0.22548718398070916</v>
      </c>
      <c r="P358">
        <f t="shared" si="90"/>
        <v>-0.57096554207620243</v>
      </c>
      <c r="Q358">
        <v>9.5914799999999995E-2</v>
      </c>
      <c r="R358">
        <f t="shared" si="100"/>
        <v>0.16722545</v>
      </c>
      <c r="S358">
        <f t="shared" si="101"/>
        <v>5.8261733980709163E-2</v>
      </c>
      <c r="T358">
        <v>0.13317100000000001</v>
      </c>
      <c r="U358">
        <f t="shared" si="102"/>
        <v>0.170762675</v>
      </c>
      <c r="V358">
        <f t="shared" si="103"/>
        <v>5.4724508980709158E-2</v>
      </c>
      <c r="W358">
        <f t="shared" si="104"/>
        <v>0.31692500000000001</v>
      </c>
      <c r="X358">
        <f t="shared" si="105"/>
        <v>5.8261733980709163E-2</v>
      </c>
      <c r="Y358">
        <f t="shared" si="106"/>
        <v>9.2316183980709149E-2</v>
      </c>
      <c r="AK358">
        <v>0.13317100000000001</v>
      </c>
      <c r="AL358">
        <v>0.31692500000000001</v>
      </c>
    </row>
    <row r="359" spans="1:38" x14ac:dyDescent="0.25">
      <c r="A359">
        <f t="shared" si="107"/>
        <v>342</v>
      </c>
      <c r="B359">
        <f t="shared" si="91"/>
        <v>0.17100000000000001</v>
      </c>
      <c r="C359">
        <v>-0.40699999999999997</v>
      </c>
      <c r="D359">
        <v>1.2758337</v>
      </c>
      <c r="E359">
        <v>7</v>
      </c>
      <c r="F359">
        <v>1978</v>
      </c>
      <c r="H359">
        <f t="shared" si="92"/>
        <v>1.3820337</v>
      </c>
      <c r="I359">
        <f t="shared" si="93"/>
        <v>-7.7200000000000005E-2</v>
      </c>
      <c r="J359">
        <f t="shared" si="94"/>
        <v>1.7368394426181818E-2</v>
      </c>
      <c r="K359">
        <f t="shared" si="95"/>
        <v>-9.701934545454545E-4</v>
      </c>
      <c r="L359">
        <f t="shared" si="96"/>
        <v>2.1490036363636363E-3</v>
      </c>
      <c r="M359">
        <f t="shared" si="97"/>
        <v>0.88591283354405659</v>
      </c>
      <c r="N359">
        <f t="shared" si="98"/>
        <v>1.1133508191739125E-2</v>
      </c>
      <c r="O359">
        <f t="shared" si="99"/>
        <v>0.22860287312424277</v>
      </c>
      <c r="P359">
        <f t="shared" si="90"/>
        <v>-0.49612086645594344</v>
      </c>
      <c r="Q359">
        <v>0.123747</v>
      </c>
      <c r="R359">
        <f t="shared" si="100"/>
        <v>0.164514625</v>
      </c>
      <c r="S359">
        <f t="shared" si="101"/>
        <v>6.4088248124242769E-2</v>
      </c>
      <c r="T359">
        <v>0.12321500000000001</v>
      </c>
      <c r="U359">
        <f t="shared" si="102"/>
        <v>0.18376134999999999</v>
      </c>
      <c r="V359">
        <f t="shared" si="103"/>
        <v>4.4841523124242777E-2</v>
      </c>
      <c r="W359">
        <f t="shared" si="104"/>
        <v>0.29663099999999998</v>
      </c>
      <c r="X359">
        <f t="shared" si="105"/>
        <v>6.4088248124242769E-2</v>
      </c>
      <c r="Y359">
        <f t="shared" si="106"/>
        <v>0.10538787312424276</v>
      </c>
      <c r="AK359">
        <v>0.12321500000000001</v>
      </c>
      <c r="AL359">
        <v>0.29663099999999998</v>
      </c>
    </row>
    <row r="360" spans="1:38" x14ac:dyDescent="0.25">
      <c r="A360">
        <f t="shared" si="107"/>
        <v>343</v>
      </c>
      <c r="B360">
        <f t="shared" si="91"/>
        <v>0.17150000000000001</v>
      </c>
      <c r="C360">
        <v>-0.193</v>
      </c>
      <c r="D360">
        <v>1.2825301</v>
      </c>
      <c r="E360">
        <v>8</v>
      </c>
      <c r="F360">
        <v>1978</v>
      </c>
      <c r="H360">
        <f t="shared" si="92"/>
        <v>1.2762301</v>
      </c>
      <c r="I360">
        <f t="shared" si="93"/>
        <v>-0.15440000000000001</v>
      </c>
      <c r="J360">
        <f t="shared" si="94"/>
        <v>1.6038731729454542E-2</v>
      </c>
      <c r="K360">
        <f t="shared" si="95"/>
        <v>-1.940386909090909E-3</v>
      </c>
      <c r="L360">
        <f t="shared" si="96"/>
        <v>2.1552872727272727E-3</v>
      </c>
      <c r="M360">
        <f t="shared" si="97"/>
        <v>0.894948332060304</v>
      </c>
      <c r="N360">
        <f t="shared" si="98"/>
        <v>1.1247059765819674E-2</v>
      </c>
      <c r="O360">
        <f t="shared" si="99"/>
        <v>0.22929887090605949</v>
      </c>
      <c r="P360">
        <f t="shared" si="90"/>
        <v>-0.38128176793969604</v>
      </c>
      <c r="Q360">
        <v>5.8219899999999998E-2</v>
      </c>
      <c r="R360">
        <f t="shared" si="100"/>
        <v>0.16296825000000001</v>
      </c>
      <c r="S360">
        <f t="shared" si="101"/>
        <v>6.6330620906059484E-2</v>
      </c>
      <c r="T360">
        <v>0.106419</v>
      </c>
      <c r="U360">
        <f t="shared" si="102"/>
        <v>0.19485687499999998</v>
      </c>
      <c r="V360">
        <f t="shared" si="103"/>
        <v>3.4441995906059508E-2</v>
      </c>
      <c r="W360">
        <f t="shared" si="104"/>
        <v>0.30041499999999999</v>
      </c>
      <c r="X360">
        <f t="shared" si="105"/>
        <v>6.6330620906059484E-2</v>
      </c>
      <c r="Y360">
        <f t="shared" si="106"/>
        <v>0.12287987090605949</v>
      </c>
      <c r="AK360">
        <v>0.106419</v>
      </c>
      <c r="AL360">
        <v>0.30041499999999999</v>
      </c>
    </row>
    <row r="361" spans="1:38" x14ac:dyDescent="0.25">
      <c r="A361">
        <f t="shared" si="107"/>
        <v>344</v>
      </c>
      <c r="B361">
        <f t="shared" si="91"/>
        <v>0.17200000000000001</v>
      </c>
      <c r="C361">
        <v>-0.38600000000000001</v>
      </c>
      <c r="D361">
        <v>1.2892265000000001</v>
      </c>
      <c r="E361">
        <v>9</v>
      </c>
      <c r="F361">
        <v>1978</v>
      </c>
      <c r="H361">
        <f t="shared" si="92"/>
        <v>1.3759265000000001</v>
      </c>
      <c r="I361">
        <f t="shared" si="93"/>
        <v>-9.1999999999999998E-3</v>
      </c>
      <c r="J361">
        <f t="shared" si="94"/>
        <v>1.7291643578181817E-2</v>
      </c>
      <c r="K361">
        <f t="shared" si="95"/>
        <v>-1.1561890909090908E-4</v>
      </c>
      <c r="L361">
        <f t="shared" si="96"/>
        <v>2.1615709090909096E-3</v>
      </c>
      <c r="M361">
        <f t="shared" si="97"/>
        <v>0.89696672562757251</v>
      </c>
      <c r="N361">
        <f t="shared" si="98"/>
        <v>1.1272425468250512E-2</v>
      </c>
      <c r="O361">
        <f t="shared" si="99"/>
        <v>0.23304089919780896</v>
      </c>
      <c r="P361">
        <f t="shared" si="90"/>
        <v>-0.47895977437242754</v>
      </c>
      <c r="Q361">
        <v>5.3991299999999999E-2</v>
      </c>
      <c r="R361">
        <f t="shared" si="100"/>
        <v>0.15219317500000001</v>
      </c>
      <c r="S361">
        <f t="shared" si="101"/>
        <v>8.0847724197808946E-2</v>
      </c>
      <c r="T361">
        <v>9.66225E-2</v>
      </c>
      <c r="U361">
        <f t="shared" si="102"/>
        <v>0.18241145</v>
      </c>
      <c r="V361">
        <f t="shared" si="103"/>
        <v>5.0629449197808957E-2</v>
      </c>
      <c r="W361">
        <f t="shared" si="104"/>
        <v>0.30987500000000001</v>
      </c>
      <c r="X361">
        <f t="shared" si="105"/>
        <v>8.0847724197808946E-2</v>
      </c>
      <c r="Y361">
        <f t="shared" si="106"/>
        <v>0.13641839919780896</v>
      </c>
      <c r="AK361">
        <v>9.66225E-2</v>
      </c>
      <c r="AL361">
        <v>0.30987500000000001</v>
      </c>
    </row>
    <row r="362" spans="1:38" x14ac:dyDescent="0.25">
      <c r="A362">
        <f t="shared" si="107"/>
        <v>345</v>
      </c>
      <c r="B362">
        <f t="shared" si="91"/>
        <v>0.17250000000000001</v>
      </c>
      <c r="C362">
        <v>-2.3E-2</v>
      </c>
      <c r="D362">
        <v>1.2959228999999999</v>
      </c>
      <c r="E362">
        <v>10</v>
      </c>
      <c r="F362">
        <v>1978</v>
      </c>
      <c r="H362">
        <f t="shared" si="92"/>
        <v>1.4111228999999998</v>
      </c>
      <c r="I362">
        <f t="shared" si="93"/>
        <v>7.8800000000000009E-2</v>
      </c>
      <c r="J362">
        <f t="shared" si="94"/>
        <v>1.7733966335999999E-2</v>
      </c>
      <c r="K362">
        <f t="shared" si="95"/>
        <v>9.9030109090909087E-4</v>
      </c>
      <c r="L362">
        <f t="shared" si="96"/>
        <v>2.1678545454545456E-3</v>
      </c>
      <c r="M362">
        <f t="shared" si="97"/>
        <v>0.90781860767364597</v>
      </c>
      <c r="N362">
        <f t="shared" si="98"/>
        <v>1.140880402952771E-2</v>
      </c>
      <c r="O362">
        <f t="shared" si="99"/>
        <v>0.23818850804973579</v>
      </c>
      <c r="P362">
        <f t="shared" si="90"/>
        <v>-0.50330429232635387</v>
      </c>
      <c r="Q362">
        <v>5.28145E-2</v>
      </c>
      <c r="R362">
        <f t="shared" si="100"/>
        <v>0.15540092500000002</v>
      </c>
      <c r="S362">
        <f t="shared" si="101"/>
        <v>8.2787583049735769E-2</v>
      </c>
      <c r="T362">
        <v>8.33893E-2</v>
      </c>
      <c r="U362">
        <f t="shared" si="102"/>
        <v>0.18589095</v>
      </c>
      <c r="V362">
        <f t="shared" si="103"/>
        <v>5.2297558049735793E-2</v>
      </c>
      <c r="W362">
        <f t="shared" si="104"/>
        <v>0.30065900000000001</v>
      </c>
      <c r="X362">
        <f t="shared" si="105"/>
        <v>8.2787583049735769E-2</v>
      </c>
      <c r="Y362">
        <f t="shared" si="106"/>
        <v>0.15479920804973579</v>
      </c>
      <c r="AK362">
        <v>8.33893E-2</v>
      </c>
      <c r="AL362">
        <v>0.30065900000000001</v>
      </c>
    </row>
    <row r="363" spans="1:38" x14ac:dyDescent="0.25">
      <c r="A363">
        <f t="shared" si="107"/>
        <v>346</v>
      </c>
      <c r="B363">
        <f t="shared" si="91"/>
        <v>0.17300000000000001</v>
      </c>
      <c r="C363">
        <v>0.19700000000000001</v>
      </c>
      <c r="D363">
        <v>1.3026192999999999</v>
      </c>
      <c r="E363">
        <v>11</v>
      </c>
      <c r="F363">
        <v>1978</v>
      </c>
      <c r="H363">
        <f t="shared" si="92"/>
        <v>1.4193193</v>
      </c>
      <c r="I363">
        <f t="shared" si="93"/>
        <v>0.15960000000000002</v>
      </c>
      <c r="J363">
        <f t="shared" si="94"/>
        <v>1.7836972730181817E-2</v>
      </c>
      <c r="K363">
        <f t="shared" si="95"/>
        <v>2.0057367272727274E-3</v>
      </c>
      <c r="L363">
        <f t="shared" si="96"/>
        <v>2.174138181818182E-3</v>
      </c>
      <c r="M363">
        <f t="shared" si="97"/>
        <v>0.92274667334423377</v>
      </c>
      <c r="N363">
        <f t="shared" si="98"/>
        <v>1.1596409102100625E-2</v>
      </c>
      <c r="O363">
        <f t="shared" si="99"/>
        <v>0.24426067022327153</v>
      </c>
      <c r="P363">
        <f t="shared" si="90"/>
        <v>-0.49657262665576618</v>
      </c>
      <c r="Q363">
        <v>0.136578</v>
      </c>
      <c r="R363">
        <f t="shared" si="100"/>
        <v>0.18036669999999999</v>
      </c>
      <c r="S363">
        <f t="shared" si="101"/>
        <v>6.3893970223271535E-2</v>
      </c>
      <c r="T363">
        <v>0.137133</v>
      </c>
      <c r="U363">
        <f t="shared" si="102"/>
        <v>0.19526795000000002</v>
      </c>
      <c r="V363">
        <f t="shared" si="103"/>
        <v>4.8992720223271502E-2</v>
      </c>
      <c r="W363">
        <f t="shared" si="104"/>
        <v>0.302429</v>
      </c>
      <c r="X363">
        <f t="shared" si="105"/>
        <v>6.3893970223271535E-2</v>
      </c>
      <c r="Y363">
        <f t="shared" si="106"/>
        <v>0.10712767022327152</v>
      </c>
      <c r="AK363">
        <v>0.137133</v>
      </c>
      <c r="AL363">
        <v>0.302429</v>
      </c>
    </row>
    <row r="364" spans="1:38" x14ac:dyDescent="0.25">
      <c r="A364">
        <f t="shared" si="107"/>
        <v>347</v>
      </c>
      <c r="B364">
        <f t="shared" si="91"/>
        <v>0.17350000000000002</v>
      </c>
      <c r="C364">
        <v>0.39900000000000002</v>
      </c>
      <c r="D364">
        <v>1.3093157</v>
      </c>
      <c r="E364">
        <v>12</v>
      </c>
      <c r="F364">
        <v>1978</v>
      </c>
      <c r="H364">
        <f t="shared" si="92"/>
        <v>1.4158157</v>
      </c>
      <c r="I364">
        <f t="shared" si="93"/>
        <v>0.2384</v>
      </c>
      <c r="J364">
        <f t="shared" si="94"/>
        <v>1.7792942033454547E-2</v>
      </c>
      <c r="K364">
        <f t="shared" si="95"/>
        <v>2.9960378181818179E-3</v>
      </c>
      <c r="L364">
        <f t="shared" si="96"/>
        <v>2.180421818181818E-3</v>
      </c>
      <c r="M364">
        <f t="shared" si="97"/>
        <v>0.94035594364748742</v>
      </c>
      <c r="N364">
        <f t="shared" si="98"/>
        <v>1.1817709604529878E-2</v>
      </c>
      <c r="O364">
        <f t="shared" si="99"/>
        <v>0.25105151865219616</v>
      </c>
      <c r="P364">
        <f t="shared" si="90"/>
        <v>-0.47545975635251259</v>
      </c>
      <c r="Q364">
        <v>0.158083</v>
      </c>
      <c r="R364">
        <f t="shared" si="100"/>
        <v>0.21569787500000004</v>
      </c>
      <c r="S364">
        <f t="shared" si="101"/>
        <v>3.5353643652196121E-2</v>
      </c>
      <c r="T364">
        <v>0.143927</v>
      </c>
      <c r="U364">
        <f t="shared" si="102"/>
        <v>0.21345357500000001</v>
      </c>
      <c r="V364">
        <f t="shared" si="103"/>
        <v>3.7597943652196153E-2</v>
      </c>
      <c r="W364">
        <f t="shared" si="104"/>
        <v>0.30990600000000001</v>
      </c>
      <c r="X364">
        <f t="shared" si="105"/>
        <v>3.5353643652196121E-2</v>
      </c>
      <c r="Y364">
        <f t="shared" si="106"/>
        <v>0.10712451865219616</v>
      </c>
      <c r="AK364">
        <v>0.143927</v>
      </c>
      <c r="AL364">
        <v>0.30990600000000001</v>
      </c>
    </row>
    <row r="365" spans="1:38" x14ac:dyDescent="0.25">
      <c r="A365">
        <f t="shared" si="107"/>
        <v>348</v>
      </c>
      <c r="B365">
        <f t="shared" si="91"/>
        <v>0.17400000000000002</v>
      </c>
      <c r="C365">
        <v>0.59599999999999997</v>
      </c>
      <c r="D365">
        <v>1.3160121</v>
      </c>
      <c r="E365">
        <v>1</v>
      </c>
      <c r="F365">
        <v>1979</v>
      </c>
      <c r="H365">
        <f t="shared" si="92"/>
        <v>1.5092121000000001</v>
      </c>
      <c r="I365">
        <f t="shared" si="93"/>
        <v>0.1416</v>
      </c>
      <c r="J365">
        <f t="shared" si="94"/>
        <v>1.8966680063999999E-2</v>
      </c>
      <c r="K365">
        <f t="shared" si="95"/>
        <v>1.7795258181818182E-3</v>
      </c>
      <c r="L365">
        <f t="shared" si="96"/>
        <v>2.1867054545454544E-3</v>
      </c>
      <c r="M365">
        <f t="shared" si="97"/>
        <v>0.96004940409136885</v>
      </c>
      <c r="N365">
        <f t="shared" si="98"/>
        <v>1.2065202692871894E-2</v>
      </c>
      <c r="O365">
        <f t="shared" si="99"/>
        <v>0.25754581638696061</v>
      </c>
      <c r="P365">
        <f t="shared" si="90"/>
        <v>-0.5491626959086312</v>
      </c>
      <c r="Q365">
        <v>0.19531599999999999</v>
      </c>
      <c r="R365">
        <f t="shared" si="100"/>
        <v>0.24859975000000001</v>
      </c>
      <c r="S365">
        <f t="shared" si="101"/>
        <v>8.946066386960605E-3</v>
      </c>
      <c r="T365">
        <v>0.16936499999999999</v>
      </c>
      <c r="U365">
        <f t="shared" si="102"/>
        <v>0.23312175000000002</v>
      </c>
      <c r="V365">
        <f t="shared" si="103"/>
        <v>2.4424066386960597E-2</v>
      </c>
      <c r="W365">
        <f t="shared" si="104"/>
        <v>0.32788099999999998</v>
      </c>
      <c r="X365">
        <f t="shared" si="105"/>
        <v>8.946066386960605E-3</v>
      </c>
      <c r="Y365">
        <f t="shared" si="106"/>
        <v>8.8180816386960625E-2</v>
      </c>
      <c r="AK365">
        <v>0.16936499999999999</v>
      </c>
      <c r="AL365">
        <v>0.32788099999999998</v>
      </c>
    </row>
    <row r="366" spans="1:38" x14ac:dyDescent="0.25">
      <c r="A366">
        <f t="shared" si="107"/>
        <v>349</v>
      </c>
      <c r="B366">
        <f t="shared" si="91"/>
        <v>0.17450000000000002</v>
      </c>
      <c r="C366">
        <v>0.35399999999999998</v>
      </c>
      <c r="D366">
        <v>1.3227085000000001</v>
      </c>
      <c r="E366">
        <v>2</v>
      </c>
      <c r="F366">
        <v>1979</v>
      </c>
      <c r="H366">
        <f t="shared" si="92"/>
        <v>1.5534085</v>
      </c>
      <c r="I366">
        <f t="shared" si="93"/>
        <v>-8.4000000000000012E-3</v>
      </c>
      <c r="J366">
        <f t="shared" si="94"/>
        <v>1.9522108276363637E-2</v>
      </c>
      <c r="K366">
        <f t="shared" si="95"/>
        <v>-1.0556509090909092E-4</v>
      </c>
      <c r="L366">
        <f t="shared" si="96"/>
        <v>2.1929890909090912E-3</v>
      </c>
      <c r="M366">
        <f t="shared" si="97"/>
        <v>0.97888286752218578</v>
      </c>
      <c r="N366">
        <f t="shared" si="98"/>
        <v>1.2301887964206087E-2</v>
      </c>
      <c r="O366">
        <f t="shared" si="99"/>
        <v>0.26246748251730001</v>
      </c>
      <c r="P366">
        <f t="shared" si="90"/>
        <v>-0.57452563247781419</v>
      </c>
      <c r="Q366">
        <v>0.184422</v>
      </c>
      <c r="R366">
        <f t="shared" si="100"/>
        <v>0.26254899999999998</v>
      </c>
      <c r="S366">
        <f t="shared" si="101"/>
        <v>-8.1517482699966504E-5</v>
      </c>
      <c r="T366">
        <v>0.16206200000000001</v>
      </c>
      <c r="U366">
        <f t="shared" si="102"/>
        <v>0.24226449999999999</v>
      </c>
      <c r="V366">
        <f t="shared" si="103"/>
        <v>2.0202982517300017E-2</v>
      </c>
      <c r="W366">
        <f t="shared" si="104"/>
        <v>0.32650800000000002</v>
      </c>
      <c r="X366">
        <f t="shared" si="105"/>
        <v>-8.1517482699966504E-5</v>
      </c>
      <c r="Y366">
        <f t="shared" si="106"/>
        <v>0.1004054825173</v>
      </c>
      <c r="AK366">
        <v>0.16206200000000001</v>
      </c>
      <c r="AL366">
        <v>0.32650800000000002</v>
      </c>
    </row>
    <row r="367" spans="1:38" x14ac:dyDescent="0.25">
      <c r="A367">
        <f t="shared" si="107"/>
        <v>350</v>
      </c>
      <c r="B367">
        <f t="shared" si="91"/>
        <v>0.17500000000000002</v>
      </c>
      <c r="C367">
        <v>-2.1000000000000001E-2</v>
      </c>
      <c r="D367">
        <v>1.3294049000000001</v>
      </c>
      <c r="E367">
        <v>3</v>
      </c>
      <c r="F367">
        <v>1979</v>
      </c>
      <c r="H367">
        <f t="shared" si="92"/>
        <v>1.5214049000000001</v>
      </c>
      <c r="I367">
        <f t="shared" si="93"/>
        <v>0.11559999999999999</v>
      </c>
      <c r="J367">
        <f t="shared" si="94"/>
        <v>1.9119910306909089E-2</v>
      </c>
      <c r="K367">
        <f t="shared" si="95"/>
        <v>1.4527767272727271E-3</v>
      </c>
      <c r="L367">
        <f t="shared" si="96"/>
        <v>2.1992727272727272E-3</v>
      </c>
      <c r="M367">
        <f t="shared" si="97"/>
        <v>0.99315569930017</v>
      </c>
      <c r="N367">
        <f t="shared" si="98"/>
        <v>1.2481258533750501E-2</v>
      </c>
      <c r="O367">
        <f t="shared" si="99"/>
        <v>0.26835963829045861</v>
      </c>
      <c r="P367">
        <f t="shared" si="90"/>
        <v>-0.52824920069983006</v>
      </c>
      <c r="Q367">
        <v>0.19237499999999999</v>
      </c>
      <c r="R367">
        <f t="shared" si="100"/>
        <v>0.27650400000000003</v>
      </c>
      <c r="S367">
        <f t="shared" si="101"/>
        <v>-8.1443617095414145E-3</v>
      </c>
      <c r="T367">
        <v>0.173704</v>
      </c>
      <c r="U367">
        <f t="shared" si="102"/>
        <v>0.25213924999999998</v>
      </c>
      <c r="V367">
        <f t="shared" si="103"/>
        <v>1.6220388290458632E-2</v>
      </c>
      <c r="W367">
        <f t="shared" si="104"/>
        <v>0.31778000000000001</v>
      </c>
      <c r="X367">
        <f t="shared" si="105"/>
        <v>-8.1443617095414145E-3</v>
      </c>
      <c r="Y367">
        <f t="shared" si="106"/>
        <v>9.4655638290458616E-2</v>
      </c>
      <c r="AK367">
        <v>0.173704</v>
      </c>
      <c r="AL367">
        <v>0.31778000000000001</v>
      </c>
    </row>
    <row r="368" spans="1:38" x14ac:dyDescent="0.25">
      <c r="A368">
        <f t="shared" si="107"/>
        <v>351</v>
      </c>
      <c r="B368">
        <f t="shared" si="91"/>
        <v>0.17550000000000002</v>
      </c>
      <c r="C368">
        <v>0.28899999999999998</v>
      </c>
      <c r="D368">
        <v>1.3361013000000002</v>
      </c>
      <c r="E368">
        <v>4</v>
      </c>
      <c r="F368">
        <v>1979</v>
      </c>
      <c r="H368">
        <f t="shared" si="92"/>
        <v>1.5572013000000002</v>
      </c>
      <c r="I368">
        <f t="shared" si="93"/>
        <v>0.15360000000000001</v>
      </c>
      <c r="J368">
        <f t="shared" si="94"/>
        <v>1.9569773428363638E-2</v>
      </c>
      <c r="K368">
        <f t="shared" si="95"/>
        <v>1.9303330909090908E-3</v>
      </c>
      <c r="L368">
        <f t="shared" si="96"/>
        <v>2.2055563636363637E-3</v>
      </c>
      <c r="M368">
        <f t="shared" si="97"/>
        <v>1.0102429510423301</v>
      </c>
      <c r="N368">
        <f t="shared" si="98"/>
        <v>1.2695998686553793E-2</v>
      </c>
      <c r="O368">
        <f t="shared" si="99"/>
        <v>0.27495818975954117</v>
      </c>
      <c r="P368">
        <f t="shared" si="90"/>
        <v>-0.54695834895767015</v>
      </c>
      <c r="Q368">
        <v>0.21390300000000001</v>
      </c>
      <c r="R368">
        <f t="shared" si="100"/>
        <v>0.26942450000000001</v>
      </c>
      <c r="S368">
        <f t="shared" si="101"/>
        <v>5.5336897595411605E-3</v>
      </c>
      <c r="T368">
        <v>0.18342600000000001</v>
      </c>
      <c r="U368">
        <f t="shared" si="102"/>
        <v>0.24531799999999998</v>
      </c>
      <c r="V368">
        <f t="shared" si="103"/>
        <v>2.9640189759541191E-2</v>
      </c>
      <c r="W368">
        <f t="shared" si="104"/>
        <v>0.32403599999999999</v>
      </c>
      <c r="X368">
        <f t="shared" si="105"/>
        <v>5.5336897595411605E-3</v>
      </c>
      <c r="Y368">
        <f t="shared" si="106"/>
        <v>9.1532189759541166E-2</v>
      </c>
      <c r="AK368">
        <v>0.18342600000000001</v>
      </c>
      <c r="AL368">
        <v>0.32403599999999999</v>
      </c>
    </row>
    <row r="369" spans="1:38" x14ac:dyDescent="0.25">
      <c r="A369">
        <f t="shared" si="107"/>
        <v>352</v>
      </c>
      <c r="B369">
        <f t="shared" si="91"/>
        <v>0.17599999999999999</v>
      </c>
      <c r="C369">
        <v>0.38400000000000001</v>
      </c>
      <c r="D369">
        <v>1.3427977000000002</v>
      </c>
      <c r="E369">
        <v>5</v>
      </c>
      <c r="F369">
        <v>1979</v>
      </c>
      <c r="H369">
        <f t="shared" si="92"/>
        <v>1.6475977000000002</v>
      </c>
      <c r="I369">
        <f t="shared" si="93"/>
        <v>0.15560000000000002</v>
      </c>
      <c r="J369">
        <f t="shared" si="94"/>
        <v>2.0705809640727272E-2</v>
      </c>
      <c r="K369">
        <f t="shared" si="95"/>
        <v>1.9554676363636365E-3</v>
      </c>
      <c r="L369">
        <f t="shared" si="96"/>
        <v>2.2118399999999996E-3</v>
      </c>
      <c r="M369">
        <f t="shared" si="97"/>
        <v>1.0293787503026695</v>
      </c>
      <c r="N369">
        <f t="shared" si="98"/>
        <v>1.293648349471282E-2</v>
      </c>
      <c r="O369">
        <f t="shared" si="99"/>
        <v>0.28247114354191921</v>
      </c>
      <c r="P369">
        <f t="shared" si="90"/>
        <v>-0.61821894969733071</v>
      </c>
      <c r="Q369">
        <v>0.16699800000000001</v>
      </c>
      <c r="R369">
        <f t="shared" si="100"/>
        <v>0.28481275</v>
      </c>
      <c r="S369">
        <f t="shared" si="101"/>
        <v>-2.3416064580807916E-3</v>
      </c>
      <c r="T369">
        <v>0.14208000000000001</v>
      </c>
      <c r="U369">
        <f t="shared" si="102"/>
        <v>0.25690750000000001</v>
      </c>
      <c r="V369">
        <f t="shared" si="103"/>
        <v>2.5563643541919201E-2</v>
      </c>
      <c r="W369">
        <f t="shared" si="104"/>
        <v>0.32473800000000003</v>
      </c>
      <c r="X369">
        <f t="shared" si="105"/>
        <v>-2.3416064580807916E-3</v>
      </c>
      <c r="Y369">
        <f t="shared" si="106"/>
        <v>0.1403911435419192</v>
      </c>
      <c r="AK369">
        <v>0.14208000000000001</v>
      </c>
      <c r="AL369">
        <v>0.32473800000000003</v>
      </c>
    </row>
    <row r="370" spans="1:38" x14ac:dyDescent="0.25">
      <c r="A370">
        <f t="shared" si="107"/>
        <v>353</v>
      </c>
      <c r="B370">
        <f t="shared" si="91"/>
        <v>0.17649999999999999</v>
      </c>
      <c r="C370">
        <v>0.38900000000000001</v>
      </c>
      <c r="D370">
        <v>1.3494941000000003</v>
      </c>
      <c r="E370">
        <v>6</v>
      </c>
      <c r="F370">
        <v>1979</v>
      </c>
      <c r="H370">
        <f t="shared" si="92"/>
        <v>1.5588941000000003</v>
      </c>
      <c r="I370">
        <f t="shared" si="93"/>
        <v>0.14199999999999999</v>
      </c>
      <c r="J370">
        <f t="shared" si="94"/>
        <v>1.9591047307636365E-2</v>
      </c>
      <c r="K370">
        <f t="shared" si="95"/>
        <v>1.7845527272727271E-3</v>
      </c>
      <c r="L370">
        <f t="shared" si="96"/>
        <v>2.2181236363636361E-3</v>
      </c>
      <c r="M370">
        <f t="shared" si="97"/>
        <v>1.0511663162715656</v>
      </c>
      <c r="N370">
        <f t="shared" si="98"/>
        <v>1.3210293778307387E-2</v>
      </c>
      <c r="O370">
        <f t="shared" si="99"/>
        <v>0.28841832616215729</v>
      </c>
      <c r="P370">
        <f t="shared" si="90"/>
        <v>-0.50772778372843463</v>
      </c>
      <c r="Q370">
        <v>0.245975</v>
      </c>
      <c r="R370">
        <f t="shared" si="100"/>
        <v>0.28882049999999998</v>
      </c>
      <c r="S370">
        <f t="shared" si="101"/>
        <v>-4.0217383784268979E-4</v>
      </c>
      <c r="T370">
        <v>0.20841999999999999</v>
      </c>
      <c r="U370">
        <f t="shared" si="102"/>
        <v>0.25498025000000002</v>
      </c>
      <c r="V370">
        <f t="shared" si="103"/>
        <v>3.3438076162157271E-2</v>
      </c>
      <c r="W370">
        <f t="shared" si="104"/>
        <v>0.32901000000000002</v>
      </c>
      <c r="X370">
        <f t="shared" si="105"/>
        <v>-4.0217383784268979E-4</v>
      </c>
      <c r="Y370">
        <f t="shared" si="106"/>
        <v>7.9998326162157296E-2</v>
      </c>
      <c r="AK370">
        <v>0.20841999999999999</v>
      </c>
      <c r="AL370">
        <v>0.32901000000000002</v>
      </c>
    </row>
    <row r="371" spans="1:38" x14ac:dyDescent="0.25">
      <c r="A371">
        <f t="shared" si="107"/>
        <v>354</v>
      </c>
      <c r="B371">
        <f t="shared" si="91"/>
        <v>0.17699999999999999</v>
      </c>
      <c r="C371">
        <v>0.35499999999999998</v>
      </c>
      <c r="D371">
        <v>1.3561905000000001</v>
      </c>
      <c r="E371">
        <v>7</v>
      </c>
      <c r="F371">
        <v>1979</v>
      </c>
      <c r="H371">
        <f t="shared" si="92"/>
        <v>1.5394905000000001</v>
      </c>
      <c r="I371">
        <f t="shared" si="93"/>
        <v>0.2576</v>
      </c>
      <c r="J371">
        <f t="shared" si="94"/>
        <v>1.9347196974545455E-2</v>
      </c>
      <c r="K371">
        <f t="shared" si="95"/>
        <v>3.2373294545454548E-3</v>
      </c>
      <c r="L371">
        <f t="shared" si="96"/>
        <v>2.2244072727272729E-3</v>
      </c>
      <c r="M371">
        <f t="shared" si="97"/>
        <v>1.0684131458702562</v>
      </c>
      <c r="N371">
        <f t="shared" si="98"/>
        <v>1.3427039389554928E-2</v>
      </c>
      <c r="O371">
        <f t="shared" si="99"/>
        <v>0.29535140592896603</v>
      </c>
      <c r="P371">
        <f t="shared" si="90"/>
        <v>-0.47107735412974394</v>
      </c>
      <c r="Q371">
        <v>0.20840600000000001</v>
      </c>
      <c r="R371">
        <f t="shared" si="100"/>
        <v>0.29495225000000003</v>
      </c>
      <c r="S371">
        <f t="shared" si="101"/>
        <v>3.9915592896599961E-4</v>
      </c>
      <c r="T371">
        <v>0.165995</v>
      </c>
      <c r="U371">
        <f t="shared" si="102"/>
        <v>0.25674600000000003</v>
      </c>
      <c r="V371">
        <f t="shared" si="103"/>
        <v>3.8605405928965997E-2</v>
      </c>
      <c r="W371">
        <f t="shared" si="104"/>
        <v>0.32302900000000001</v>
      </c>
      <c r="X371">
        <f t="shared" si="105"/>
        <v>3.9915592896599961E-4</v>
      </c>
      <c r="Y371">
        <f t="shared" si="106"/>
        <v>0.12935640592896602</v>
      </c>
      <c r="AK371">
        <v>0.165995</v>
      </c>
      <c r="AL371">
        <v>0.32302900000000001</v>
      </c>
    </row>
    <row r="372" spans="1:38" x14ac:dyDescent="0.25">
      <c r="A372">
        <f t="shared" si="107"/>
        <v>355</v>
      </c>
      <c r="B372">
        <f t="shared" si="91"/>
        <v>0.17749999999999999</v>
      </c>
      <c r="C372">
        <v>0.64400000000000002</v>
      </c>
      <c r="D372">
        <v>1.3653466250000001</v>
      </c>
      <c r="E372">
        <v>8</v>
      </c>
      <c r="F372">
        <v>1979</v>
      </c>
      <c r="H372">
        <f t="shared" si="92"/>
        <v>1.5708466250000002</v>
      </c>
      <c r="I372">
        <f t="shared" si="93"/>
        <v>0.30760000000000004</v>
      </c>
      <c r="J372">
        <f t="shared" si="94"/>
        <v>1.9741257949090912E-2</v>
      </c>
      <c r="K372">
        <f t="shared" si="95"/>
        <v>3.8656930909090918E-3</v>
      </c>
      <c r="L372">
        <f t="shared" si="96"/>
        <v>2.2306909090909089E-3</v>
      </c>
      <c r="M372">
        <f t="shared" si="97"/>
        <v>1.0885190771940014</v>
      </c>
      <c r="N372">
        <f t="shared" si="98"/>
        <v>1.367971611193625E-2</v>
      </c>
      <c r="O372">
        <f t="shared" si="99"/>
        <v>0.30304794994793893</v>
      </c>
      <c r="P372">
        <f t="shared" si="90"/>
        <v>-0.48232754780599874</v>
      </c>
      <c r="Q372">
        <v>0.23843</v>
      </c>
      <c r="R372">
        <f t="shared" si="100"/>
        <v>0.31877775000000003</v>
      </c>
      <c r="S372">
        <f t="shared" si="101"/>
        <v>-1.5729800052061094E-2</v>
      </c>
      <c r="T372">
        <v>0.19048899999999999</v>
      </c>
      <c r="U372">
        <f t="shared" si="102"/>
        <v>0.27663925</v>
      </c>
      <c r="V372">
        <f t="shared" si="103"/>
        <v>2.6408699947938929E-2</v>
      </c>
      <c r="W372">
        <f t="shared" si="104"/>
        <v>0.33831800000000001</v>
      </c>
      <c r="X372">
        <f t="shared" si="105"/>
        <v>-1.5729800052061094E-2</v>
      </c>
      <c r="Y372">
        <f t="shared" si="106"/>
        <v>0.11255894994793894</v>
      </c>
      <c r="AK372">
        <v>0.19048899999999999</v>
      </c>
      <c r="AL372">
        <v>0.33831800000000001</v>
      </c>
    </row>
    <row r="373" spans="1:38" x14ac:dyDescent="0.25">
      <c r="A373">
        <f t="shared" si="107"/>
        <v>356</v>
      </c>
      <c r="B373">
        <f t="shared" si="91"/>
        <v>0.17799999999999999</v>
      </c>
      <c r="C373">
        <v>0.76900000000000002</v>
      </c>
      <c r="D373">
        <v>1.3745027500000002</v>
      </c>
      <c r="E373">
        <v>9</v>
      </c>
      <c r="F373">
        <v>1979</v>
      </c>
      <c r="H373">
        <f t="shared" si="92"/>
        <v>1.6370027500000002</v>
      </c>
      <c r="I373">
        <f t="shared" si="93"/>
        <v>0.25600000000000001</v>
      </c>
      <c r="J373">
        <f t="shared" si="94"/>
        <v>2.0572660014545455E-2</v>
      </c>
      <c r="K373">
        <f t="shared" si="95"/>
        <v>3.217221818181818E-3</v>
      </c>
      <c r="L373">
        <f t="shared" si="96"/>
        <v>2.2369745454545453E-3</v>
      </c>
      <c r="M373">
        <f t="shared" si="97"/>
        <v>1.110839054849023</v>
      </c>
      <c r="N373">
        <f t="shared" si="98"/>
        <v>1.3960217358393539E-2</v>
      </c>
      <c r="O373">
        <f t="shared" si="99"/>
        <v>0.31064063987681806</v>
      </c>
      <c r="P373">
        <f t="shared" si="90"/>
        <v>-0.52616369515097716</v>
      </c>
      <c r="Q373">
        <v>0.26229999999999998</v>
      </c>
      <c r="R373">
        <f t="shared" si="100"/>
        <v>0.32340275000000002</v>
      </c>
      <c r="S373">
        <f t="shared" si="101"/>
        <v>-1.2762110123181958E-2</v>
      </c>
      <c r="T373">
        <v>0.22165299999999999</v>
      </c>
      <c r="U373">
        <f t="shared" si="102"/>
        <v>0.27995375</v>
      </c>
      <c r="V373">
        <f t="shared" si="103"/>
        <v>3.0686889876818058E-2</v>
      </c>
      <c r="W373">
        <f t="shared" si="104"/>
        <v>0.34445199999999998</v>
      </c>
      <c r="X373">
        <f t="shared" si="105"/>
        <v>-1.2762110123181958E-2</v>
      </c>
      <c r="Y373">
        <f t="shared" si="106"/>
        <v>8.898763987681807E-2</v>
      </c>
      <c r="AK373">
        <v>0.22165299999999999</v>
      </c>
      <c r="AL373">
        <v>0.34445199999999998</v>
      </c>
    </row>
    <row r="374" spans="1:38" x14ac:dyDescent="0.25">
      <c r="A374">
        <f t="shared" si="107"/>
        <v>357</v>
      </c>
      <c r="B374">
        <f t="shared" si="91"/>
        <v>0.17849999999999999</v>
      </c>
      <c r="C374">
        <v>0.64</v>
      </c>
      <c r="D374">
        <v>1.3836588750000001</v>
      </c>
      <c r="E374">
        <v>10</v>
      </c>
      <c r="F374">
        <v>1979</v>
      </c>
      <c r="H374">
        <f t="shared" si="92"/>
        <v>1.660258875</v>
      </c>
      <c r="I374">
        <f t="shared" si="93"/>
        <v>0.29480000000000001</v>
      </c>
      <c r="J374">
        <f t="shared" si="94"/>
        <v>2.0864926079999999E-2</v>
      </c>
      <c r="K374">
        <f t="shared" si="95"/>
        <v>3.7048319999999995E-3</v>
      </c>
      <c r="L374">
        <f t="shared" si="96"/>
        <v>2.2432581818181813E-3</v>
      </c>
      <c r="M374">
        <f t="shared" si="97"/>
        <v>1.1328578556427724</v>
      </c>
      <c r="N374">
        <f t="shared" si="98"/>
        <v>1.4236933633096078E-2</v>
      </c>
      <c r="O374">
        <f t="shared" si="99"/>
        <v>0.31873020614190378</v>
      </c>
      <c r="P374">
        <f t="shared" si="90"/>
        <v>-0.52740101935722761</v>
      </c>
      <c r="Q374">
        <v>0.26447500000000002</v>
      </c>
      <c r="R374">
        <f t="shared" si="100"/>
        <v>0.3430935</v>
      </c>
      <c r="S374">
        <f t="shared" si="101"/>
        <v>-2.4363293858096213E-2</v>
      </c>
      <c r="T374">
        <v>0.22167799999999999</v>
      </c>
      <c r="U374">
        <f t="shared" si="102"/>
        <v>0.30142325000000003</v>
      </c>
      <c r="V374">
        <f t="shared" si="103"/>
        <v>1.7306956141903751E-2</v>
      </c>
      <c r="W374">
        <f t="shared" si="104"/>
        <v>0.34506199999999998</v>
      </c>
      <c r="X374">
        <f t="shared" si="105"/>
        <v>-2.4363293858096213E-2</v>
      </c>
      <c r="Y374">
        <f t="shared" si="106"/>
        <v>9.7052206141903796E-2</v>
      </c>
      <c r="AK374">
        <v>0.22167799999999999</v>
      </c>
      <c r="AL374">
        <v>0.34506199999999998</v>
      </c>
    </row>
    <row r="375" spans="1:38" x14ac:dyDescent="0.25">
      <c r="A375">
        <f t="shared" si="107"/>
        <v>358</v>
      </c>
      <c r="B375">
        <f t="shared" si="91"/>
        <v>0.17899999999999999</v>
      </c>
      <c r="C375">
        <v>0.73699999999999999</v>
      </c>
      <c r="D375">
        <v>1.3928149999999999</v>
      </c>
      <c r="E375">
        <v>11</v>
      </c>
      <c r="F375">
        <v>1979</v>
      </c>
      <c r="H375">
        <f t="shared" si="92"/>
        <v>1.6493149999999999</v>
      </c>
      <c r="I375">
        <f t="shared" si="93"/>
        <v>0.40640000000000004</v>
      </c>
      <c r="J375">
        <f t="shared" si="94"/>
        <v>2.0727391418181813E-2</v>
      </c>
      <c r="K375">
        <f t="shared" si="95"/>
        <v>5.1073396363636369E-3</v>
      </c>
      <c r="L375">
        <f t="shared" si="96"/>
        <v>2.2495418181818177E-3</v>
      </c>
      <c r="M375">
        <f t="shared" si="97"/>
        <v>1.156317597811521</v>
      </c>
      <c r="N375">
        <f t="shared" si="98"/>
        <v>1.4531758611042242E-2</v>
      </c>
      <c r="O375">
        <f t="shared" si="99"/>
        <v>0.32778363676722516</v>
      </c>
      <c r="P375">
        <f t="shared" si="90"/>
        <v>-0.49299740218847887</v>
      </c>
      <c r="Q375">
        <v>0.28716900000000001</v>
      </c>
      <c r="R375">
        <f t="shared" si="100"/>
        <v>0.3599445</v>
      </c>
      <c r="S375">
        <f t="shared" si="101"/>
        <v>-3.2160863232774839E-2</v>
      </c>
      <c r="T375">
        <v>0.25187300000000001</v>
      </c>
      <c r="U375">
        <f t="shared" si="102"/>
        <v>0.32158300000000001</v>
      </c>
      <c r="V375">
        <f t="shared" si="103"/>
        <v>6.2006367672251539E-3</v>
      </c>
      <c r="W375">
        <f t="shared" si="104"/>
        <v>0.35922199999999999</v>
      </c>
      <c r="X375">
        <f t="shared" si="105"/>
        <v>-3.2160863232774839E-2</v>
      </c>
      <c r="Y375">
        <f t="shared" si="106"/>
        <v>7.5910636767225148E-2</v>
      </c>
      <c r="AK375">
        <v>0.25187300000000001</v>
      </c>
      <c r="AL375">
        <v>0.35922199999999999</v>
      </c>
    </row>
    <row r="376" spans="1:38" x14ac:dyDescent="0.25">
      <c r="A376">
        <f t="shared" si="107"/>
        <v>359</v>
      </c>
      <c r="B376">
        <f t="shared" si="91"/>
        <v>0.17949999999999999</v>
      </c>
      <c r="C376">
        <v>1.016</v>
      </c>
      <c r="D376">
        <v>1.401971125</v>
      </c>
      <c r="E376">
        <v>12</v>
      </c>
      <c r="F376">
        <v>1979</v>
      </c>
      <c r="H376">
        <f t="shared" si="92"/>
        <v>1.6365711249999999</v>
      </c>
      <c r="I376">
        <f t="shared" si="93"/>
        <v>0.2792</v>
      </c>
      <c r="J376">
        <f t="shared" si="94"/>
        <v>2.0567235665454542E-2</v>
      </c>
      <c r="K376">
        <f t="shared" si="95"/>
        <v>3.508782545454545E-3</v>
      </c>
      <c r="L376">
        <f t="shared" si="96"/>
        <v>2.2558254545454542E-3</v>
      </c>
      <c r="M376">
        <f t="shared" si="97"/>
        <v>1.182572546624953</v>
      </c>
      <c r="N376">
        <f t="shared" si="98"/>
        <v>1.4861711713221227E-2</v>
      </c>
      <c r="O376">
        <f t="shared" si="99"/>
        <v>0.33474211781036761</v>
      </c>
      <c r="P376">
        <f t="shared" si="90"/>
        <v>-0.45399857837504687</v>
      </c>
      <c r="Q376">
        <v>0.30583399999999999</v>
      </c>
      <c r="R376">
        <f t="shared" si="100"/>
        <v>0.37607850000000004</v>
      </c>
      <c r="S376">
        <f t="shared" si="101"/>
        <v>-4.1336382189632426E-2</v>
      </c>
      <c r="T376">
        <v>0.27112799999999998</v>
      </c>
      <c r="U376">
        <f t="shared" si="102"/>
        <v>0.33662825000000002</v>
      </c>
      <c r="V376">
        <f t="shared" si="103"/>
        <v>-1.8861321896324057E-3</v>
      </c>
      <c r="W376">
        <f t="shared" si="104"/>
        <v>0.37292500000000001</v>
      </c>
      <c r="X376">
        <f t="shared" si="105"/>
        <v>-4.1336382189632426E-2</v>
      </c>
      <c r="Y376">
        <f t="shared" si="106"/>
        <v>6.3614117810367632E-2</v>
      </c>
      <c r="AK376">
        <v>0.27112799999999998</v>
      </c>
      <c r="AL376">
        <v>0.37292500000000001</v>
      </c>
    </row>
    <row r="377" spans="1:38" x14ac:dyDescent="0.25">
      <c r="A377">
        <f t="shared" si="107"/>
        <v>360</v>
      </c>
      <c r="B377">
        <f t="shared" si="91"/>
        <v>0.18</v>
      </c>
      <c r="C377">
        <v>0.69799999999999995</v>
      </c>
      <c r="D377">
        <v>1.4111272499999998</v>
      </c>
      <c r="E377">
        <v>1</v>
      </c>
      <c r="F377">
        <v>1980</v>
      </c>
      <c r="H377">
        <f t="shared" si="92"/>
        <v>1.5134272499999999</v>
      </c>
      <c r="I377">
        <f t="shared" si="93"/>
        <v>0.24440000000000001</v>
      </c>
      <c r="J377">
        <f t="shared" si="94"/>
        <v>1.9019653003636363E-2</v>
      </c>
      <c r="K377">
        <f t="shared" si="95"/>
        <v>3.0714414545454545E-3</v>
      </c>
      <c r="L377">
        <f t="shared" si="96"/>
        <v>2.262109090909091E-3</v>
      </c>
      <c r="M377">
        <f t="shared" si="97"/>
        <v>1.2027521416500662</v>
      </c>
      <c r="N377">
        <f t="shared" si="98"/>
        <v>1.5115314187427741E-2</v>
      </c>
      <c r="O377">
        <f t="shared" si="99"/>
        <v>0.33945578899021261</v>
      </c>
      <c r="P377">
        <f t="shared" si="90"/>
        <v>-0.31067510834993373</v>
      </c>
      <c r="Q377">
        <v>0.32683600000000002</v>
      </c>
      <c r="R377">
        <f t="shared" si="100"/>
        <v>0.38437775000000002</v>
      </c>
      <c r="S377">
        <f t="shared" si="101"/>
        <v>-4.4921961009787403E-2</v>
      </c>
      <c r="T377">
        <v>0.28183399999999997</v>
      </c>
      <c r="U377">
        <f t="shared" si="102"/>
        <v>0.34461199999999997</v>
      </c>
      <c r="V377">
        <f t="shared" si="103"/>
        <v>-5.1562110097873592E-3</v>
      </c>
      <c r="W377">
        <f t="shared" si="104"/>
        <v>0.37857099999999999</v>
      </c>
      <c r="X377">
        <f t="shared" si="105"/>
        <v>-4.4921961009787403E-2</v>
      </c>
      <c r="Y377">
        <f t="shared" si="106"/>
        <v>5.7621788990212641E-2</v>
      </c>
      <c r="AK377">
        <v>0.28183399999999997</v>
      </c>
      <c r="AL377">
        <v>0.37857099999999999</v>
      </c>
    </row>
    <row r="378" spans="1:38" x14ac:dyDescent="0.25">
      <c r="A378">
        <f t="shared" si="107"/>
        <v>361</v>
      </c>
      <c r="B378">
        <f t="shared" si="91"/>
        <v>0.18049999999999999</v>
      </c>
      <c r="C378">
        <v>0.61099999999999999</v>
      </c>
      <c r="D378">
        <v>1.4202833750000001</v>
      </c>
      <c r="E378">
        <v>2</v>
      </c>
      <c r="F378">
        <v>1980</v>
      </c>
      <c r="H378">
        <f t="shared" si="92"/>
        <v>1.5054833750000001</v>
      </c>
      <c r="I378">
        <f t="shared" si="93"/>
        <v>0.27400000000000002</v>
      </c>
      <c r="J378">
        <f t="shared" si="94"/>
        <v>1.891982016E-2</v>
      </c>
      <c r="K378">
        <f t="shared" si="95"/>
        <v>3.4434327272727275E-3</v>
      </c>
      <c r="L378">
        <f t="shared" si="96"/>
        <v>2.268392727272727E-3</v>
      </c>
      <c r="M378">
        <f t="shared" si="97"/>
        <v>1.2164217880716166</v>
      </c>
      <c r="N378">
        <f t="shared" si="98"/>
        <v>1.5287104362092754E-2</v>
      </c>
      <c r="O378">
        <f t="shared" si="99"/>
        <v>0.34426354478811982</v>
      </c>
      <c r="P378">
        <f t="shared" si="90"/>
        <v>-0.28906158692838346</v>
      </c>
      <c r="Q378">
        <v>0.29767199999999999</v>
      </c>
      <c r="R378">
        <f t="shared" si="100"/>
        <v>0.387324</v>
      </c>
      <c r="S378">
        <f t="shared" si="101"/>
        <v>-4.3060455211880178E-2</v>
      </c>
      <c r="T378">
        <v>0.25361299999999998</v>
      </c>
      <c r="U378">
        <f t="shared" si="102"/>
        <v>0.35014475</v>
      </c>
      <c r="V378">
        <f t="shared" si="103"/>
        <v>-5.8812052118801805E-3</v>
      </c>
      <c r="W378">
        <f t="shared" si="104"/>
        <v>0.38061499999999998</v>
      </c>
      <c r="X378">
        <f t="shared" si="105"/>
        <v>-4.3060455211880178E-2</v>
      </c>
      <c r="Y378">
        <f t="shared" si="106"/>
        <v>9.0650544788119847E-2</v>
      </c>
      <c r="AK378">
        <v>0.25361299999999998</v>
      </c>
      <c r="AL378">
        <v>0.38061499999999998</v>
      </c>
    </row>
    <row r="379" spans="1:38" x14ac:dyDescent="0.25">
      <c r="A379">
        <f t="shared" si="107"/>
        <v>362</v>
      </c>
      <c r="B379">
        <f t="shared" si="91"/>
        <v>0.18099999999999999</v>
      </c>
      <c r="C379">
        <v>0.68500000000000005</v>
      </c>
      <c r="D379">
        <v>1.4294395</v>
      </c>
      <c r="E379">
        <v>3</v>
      </c>
      <c r="F379">
        <v>1980</v>
      </c>
      <c r="H379">
        <f t="shared" si="92"/>
        <v>1.4918395</v>
      </c>
      <c r="I379">
        <f t="shared" si="93"/>
        <v>0.35000000000000003</v>
      </c>
      <c r="J379">
        <f t="shared" si="94"/>
        <v>1.8748353861818178E-2</v>
      </c>
      <c r="K379">
        <f t="shared" si="95"/>
        <v>4.3985454545454545E-3</v>
      </c>
      <c r="L379">
        <f t="shared" si="96"/>
        <v>2.2746763636363634E-3</v>
      </c>
      <c r="M379">
        <f t="shared" si="97"/>
        <v>1.2303642798855474</v>
      </c>
      <c r="N379">
        <f t="shared" si="98"/>
        <v>1.5462323459216188E-2</v>
      </c>
      <c r="O379">
        <f t="shared" si="99"/>
        <v>0.34967344428163089</v>
      </c>
      <c r="P379">
        <f t="shared" si="90"/>
        <v>-0.26147522011445257</v>
      </c>
      <c r="Q379">
        <v>0.298954</v>
      </c>
      <c r="R379">
        <f t="shared" si="100"/>
        <v>0.37245624999999999</v>
      </c>
      <c r="S379">
        <f t="shared" si="101"/>
        <v>-2.2782805718369104E-2</v>
      </c>
      <c r="T379">
        <v>0.27400400000000003</v>
      </c>
      <c r="U379">
        <f t="shared" si="102"/>
        <v>0.34056175000000005</v>
      </c>
      <c r="V379">
        <f t="shared" si="103"/>
        <v>9.1116942816308333E-3</v>
      </c>
      <c r="W379">
        <f t="shared" si="104"/>
        <v>0.37188700000000002</v>
      </c>
      <c r="X379">
        <f t="shared" si="105"/>
        <v>-2.2782805718369104E-2</v>
      </c>
      <c r="Y379">
        <f t="shared" si="106"/>
        <v>7.566944428163086E-2</v>
      </c>
      <c r="AK379">
        <v>0.27400400000000003</v>
      </c>
      <c r="AL379">
        <v>0.37188700000000002</v>
      </c>
    </row>
    <row r="380" spans="1:38" x14ac:dyDescent="0.25">
      <c r="A380">
        <f t="shared" si="107"/>
        <v>363</v>
      </c>
      <c r="B380">
        <f t="shared" si="91"/>
        <v>0.18149999999999999</v>
      </c>
      <c r="C380">
        <v>0.875</v>
      </c>
      <c r="D380">
        <v>1.4385956249999998</v>
      </c>
      <c r="E380">
        <v>4</v>
      </c>
      <c r="F380">
        <v>1980</v>
      </c>
      <c r="H380">
        <f t="shared" si="92"/>
        <v>1.5099956249999997</v>
      </c>
      <c r="I380">
        <f t="shared" si="93"/>
        <v>0.36880000000000002</v>
      </c>
      <c r="J380">
        <f t="shared" si="94"/>
        <v>1.8976526836363632E-2</v>
      </c>
      <c r="K380">
        <f t="shared" si="95"/>
        <v>4.6348101818181817E-3</v>
      </c>
      <c r="L380">
        <f t="shared" si="96"/>
        <v>2.2809600000000003E-3</v>
      </c>
      <c r="M380">
        <f t="shared" si="97"/>
        <v>1.2460529884167295</v>
      </c>
      <c r="N380">
        <f t="shared" si="98"/>
        <v>1.5659487738066243E-2</v>
      </c>
      <c r="O380">
        <f t="shared" si="99"/>
        <v>0.35534433356174644</v>
      </c>
      <c r="P380">
        <f t="shared" si="90"/>
        <v>-0.26394263658327022</v>
      </c>
      <c r="Q380">
        <v>0.246363</v>
      </c>
      <c r="R380">
        <f t="shared" si="100"/>
        <v>0.35134425000000002</v>
      </c>
      <c r="S380">
        <f t="shared" si="101"/>
        <v>4.0000835617464148E-3</v>
      </c>
      <c r="T380">
        <v>0.232796</v>
      </c>
      <c r="U380">
        <f t="shared" si="102"/>
        <v>0.32457324999999998</v>
      </c>
      <c r="V380">
        <f t="shared" si="103"/>
        <v>3.077108356174646E-2</v>
      </c>
      <c r="W380">
        <f t="shared" si="104"/>
        <v>0.36724899999999999</v>
      </c>
      <c r="X380">
        <f t="shared" si="105"/>
        <v>4.0000835617464148E-3</v>
      </c>
      <c r="Y380">
        <f t="shared" si="106"/>
        <v>0.12254833356174644</v>
      </c>
      <c r="AK380">
        <v>0.232796</v>
      </c>
      <c r="AL380">
        <v>0.36724899999999999</v>
      </c>
    </row>
    <row r="381" spans="1:38" x14ac:dyDescent="0.25">
      <c r="A381">
        <f t="shared" si="107"/>
        <v>364</v>
      </c>
      <c r="B381">
        <f t="shared" si="91"/>
        <v>0.182</v>
      </c>
      <c r="C381">
        <v>0.92200000000000004</v>
      </c>
      <c r="D381">
        <v>1.4477517500000001</v>
      </c>
      <c r="E381">
        <v>5</v>
      </c>
      <c r="F381">
        <v>1980</v>
      </c>
      <c r="H381">
        <f t="shared" si="92"/>
        <v>1.4831517500000002</v>
      </c>
      <c r="I381">
        <f t="shared" si="93"/>
        <v>0.34200000000000003</v>
      </c>
      <c r="J381">
        <f t="shared" si="94"/>
        <v>1.8639172538181821E-2</v>
      </c>
      <c r="K381">
        <f t="shared" si="95"/>
        <v>4.2980072727272726E-3</v>
      </c>
      <c r="L381">
        <f t="shared" si="96"/>
        <v>2.2872436363636363E-3</v>
      </c>
      <c r="M381">
        <f t="shared" si="97"/>
        <v>1.2624985673290647</v>
      </c>
      <c r="N381">
        <f t="shared" si="98"/>
        <v>1.5866163813415445E-2</v>
      </c>
      <c r="O381">
        <f t="shared" si="99"/>
        <v>0.36012810592287647</v>
      </c>
      <c r="P381">
        <f t="shared" si="90"/>
        <v>-0.22065318267093548</v>
      </c>
      <c r="Q381">
        <v>0.24238799999999999</v>
      </c>
      <c r="R381">
        <f t="shared" si="100"/>
        <v>0.33441525000000005</v>
      </c>
      <c r="S381">
        <f t="shared" si="101"/>
        <v>2.5712855922876421E-2</v>
      </c>
      <c r="T381">
        <v>0.21787999999999999</v>
      </c>
      <c r="U381">
        <f t="shared" si="102"/>
        <v>0.31610250000000001</v>
      </c>
      <c r="V381">
        <f t="shared" si="103"/>
        <v>4.4025605922876465E-2</v>
      </c>
      <c r="W381">
        <f t="shared" si="104"/>
        <v>0.36142000000000002</v>
      </c>
      <c r="X381">
        <f t="shared" si="105"/>
        <v>2.5712855922876421E-2</v>
      </c>
      <c r="Y381">
        <f t="shared" si="106"/>
        <v>0.14224810592287648</v>
      </c>
      <c r="AK381">
        <v>0.21787999999999999</v>
      </c>
      <c r="AL381">
        <v>0.36142000000000002</v>
      </c>
    </row>
    <row r="382" spans="1:38" x14ac:dyDescent="0.25">
      <c r="A382">
        <f t="shared" si="107"/>
        <v>365</v>
      </c>
      <c r="B382">
        <f t="shared" si="91"/>
        <v>0.1825</v>
      </c>
      <c r="C382">
        <v>0.85499999999999998</v>
      </c>
      <c r="D382">
        <v>1.456907875</v>
      </c>
      <c r="E382">
        <v>6</v>
      </c>
      <c r="F382">
        <v>1980</v>
      </c>
      <c r="H382">
        <f t="shared" si="92"/>
        <v>1.384007875</v>
      </c>
      <c r="I382">
        <f t="shared" si="93"/>
        <v>0.31280000000000002</v>
      </c>
      <c r="J382">
        <f t="shared" si="94"/>
        <v>1.739320442181818E-2</v>
      </c>
      <c r="K382">
        <f t="shared" si="95"/>
        <v>3.9310429090909094E-3</v>
      </c>
      <c r="L382">
        <f t="shared" si="96"/>
        <v>2.2935272727272727E-3</v>
      </c>
      <c r="M382">
        <f t="shared" si="97"/>
        <v>1.2763715071763417</v>
      </c>
      <c r="N382">
        <f t="shared" si="98"/>
        <v>1.6040508832005224E-2</v>
      </c>
      <c r="O382">
        <f t="shared" si="99"/>
        <v>0.36311831714905307</v>
      </c>
      <c r="P382">
        <f t="shared" si="90"/>
        <v>-0.10763636782365826</v>
      </c>
      <c r="Q382">
        <v>0.22995599999999999</v>
      </c>
      <c r="R382">
        <f t="shared" si="100"/>
        <v>0.31248324999999999</v>
      </c>
      <c r="S382">
        <f t="shared" si="101"/>
        <v>5.0635067149053081E-2</v>
      </c>
      <c r="T382">
        <v>0.21973000000000001</v>
      </c>
      <c r="U382">
        <f t="shared" si="102"/>
        <v>0.29381799999999997</v>
      </c>
      <c r="V382">
        <f t="shared" si="103"/>
        <v>6.9300317149053103E-2</v>
      </c>
      <c r="W382">
        <f t="shared" si="104"/>
        <v>0.36392200000000002</v>
      </c>
      <c r="X382">
        <f t="shared" si="105"/>
        <v>5.0635067149053081E-2</v>
      </c>
      <c r="Y382">
        <f t="shared" si="106"/>
        <v>0.14338831714905306</v>
      </c>
      <c r="AK382">
        <v>0.21973000000000001</v>
      </c>
      <c r="AL382">
        <v>0.36392200000000002</v>
      </c>
    </row>
    <row r="383" spans="1:38" x14ac:dyDescent="0.25">
      <c r="A383">
        <f t="shared" si="107"/>
        <v>366</v>
      </c>
      <c r="B383">
        <f t="shared" si="91"/>
        <v>0.183</v>
      </c>
      <c r="C383">
        <v>0.78200000000000003</v>
      </c>
      <c r="D383">
        <v>1.466064</v>
      </c>
      <c r="E383">
        <v>7</v>
      </c>
      <c r="F383">
        <v>1980</v>
      </c>
      <c r="H383">
        <f t="shared" si="92"/>
        <v>1.420164</v>
      </c>
      <c r="I383">
        <f t="shared" si="93"/>
        <v>0.13640000000000002</v>
      </c>
      <c r="J383">
        <f t="shared" si="94"/>
        <v>1.7847588305454545E-2</v>
      </c>
      <c r="K383">
        <f t="shared" si="95"/>
        <v>1.714176E-3</v>
      </c>
      <c r="L383">
        <f t="shared" si="96"/>
        <v>2.2998109090909087E-3</v>
      </c>
      <c r="M383">
        <f t="shared" si="97"/>
        <v>1.2850431197322538</v>
      </c>
      <c r="N383">
        <f t="shared" si="98"/>
        <v>1.6149487351980615E-2</v>
      </c>
      <c r="O383">
        <f t="shared" si="99"/>
        <v>0.36423078319343605</v>
      </c>
      <c r="P383">
        <f t="shared" si="90"/>
        <v>-0.13512088026774616</v>
      </c>
      <c r="Q383">
        <v>0.211226</v>
      </c>
      <c r="R383">
        <f t="shared" si="100"/>
        <v>0.29414250000000003</v>
      </c>
      <c r="S383">
        <f t="shared" si="101"/>
        <v>7.0088283193436018E-2</v>
      </c>
      <c r="T383">
        <v>0.184866</v>
      </c>
      <c r="U383">
        <f t="shared" si="102"/>
        <v>0.27637375000000003</v>
      </c>
      <c r="V383">
        <f t="shared" si="103"/>
        <v>8.7857033193436018E-2</v>
      </c>
      <c r="W383">
        <f t="shared" si="104"/>
        <v>0.37441999999999998</v>
      </c>
      <c r="X383">
        <f t="shared" si="105"/>
        <v>7.0088283193436018E-2</v>
      </c>
      <c r="Y383">
        <f t="shared" si="106"/>
        <v>0.17936478319343604</v>
      </c>
      <c r="AK383">
        <v>0.184866</v>
      </c>
      <c r="AL383">
        <v>0.37441999999999998</v>
      </c>
    </row>
    <row r="384" spans="1:38" x14ac:dyDescent="0.25">
      <c r="A384">
        <f t="shared" si="107"/>
        <v>367</v>
      </c>
      <c r="B384">
        <f t="shared" si="91"/>
        <v>0.1835</v>
      </c>
      <c r="C384">
        <v>0.34100000000000003</v>
      </c>
      <c r="D384">
        <v>1.4612054500000002</v>
      </c>
      <c r="E384">
        <v>8</v>
      </c>
      <c r="F384">
        <v>1980</v>
      </c>
      <c r="H384">
        <f t="shared" si="92"/>
        <v>1.5971054500000001</v>
      </c>
      <c r="I384">
        <f t="shared" si="93"/>
        <v>0.11359999999999999</v>
      </c>
      <c r="J384">
        <f t="shared" si="94"/>
        <v>2.0071259764363636E-2</v>
      </c>
      <c r="K384">
        <f t="shared" si="95"/>
        <v>1.4276421818181816E-3</v>
      </c>
      <c r="L384">
        <f t="shared" si="96"/>
        <v>2.3060945454545451E-3</v>
      </c>
      <c r="M384">
        <f t="shared" si="97"/>
        <v>1.2882692712609645</v>
      </c>
      <c r="N384">
        <f t="shared" si="98"/>
        <v>1.6190031278101428E-2</v>
      </c>
      <c r="O384">
        <f t="shared" si="99"/>
        <v>0.36723355931606189</v>
      </c>
      <c r="P384">
        <f t="shared" si="90"/>
        <v>-0.30883617873903568</v>
      </c>
      <c r="Q384">
        <v>0.17299999999999999</v>
      </c>
      <c r="R384">
        <f t="shared" si="100"/>
        <v>0.28066075000000001</v>
      </c>
      <c r="S384">
        <f t="shared" si="101"/>
        <v>8.6572809316061872E-2</v>
      </c>
      <c r="T384">
        <v>0.163019</v>
      </c>
      <c r="U384">
        <f t="shared" si="102"/>
        <v>0.26668199999999997</v>
      </c>
      <c r="V384">
        <f t="shared" si="103"/>
        <v>0.10055155931606191</v>
      </c>
      <c r="W384">
        <f t="shared" si="104"/>
        <v>0.36971999999999999</v>
      </c>
      <c r="X384">
        <f t="shared" si="105"/>
        <v>8.6572809316061872E-2</v>
      </c>
      <c r="Y384">
        <f t="shared" si="106"/>
        <v>0.20421455931606189</v>
      </c>
      <c r="AK384">
        <v>0.163019</v>
      </c>
      <c r="AL384">
        <v>0.36971999999999999</v>
      </c>
    </row>
    <row r="385" spans="1:38" x14ac:dyDescent="0.25">
      <c r="A385">
        <f t="shared" si="107"/>
        <v>368</v>
      </c>
      <c r="B385">
        <f t="shared" si="91"/>
        <v>0.184</v>
      </c>
      <c r="C385">
        <v>0.28399999999999997</v>
      </c>
      <c r="D385">
        <v>1.4563469</v>
      </c>
      <c r="E385">
        <v>9</v>
      </c>
      <c r="F385">
        <v>1980</v>
      </c>
      <c r="H385">
        <f t="shared" si="92"/>
        <v>1.6477469</v>
      </c>
      <c r="I385">
        <f t="shared" si="93"/>
        <v>8.3199999999999996E-2</v>
      </c>
      <c r="J385">
        <f t="shared" si="94"/>
        <v>2.0707684677818181E-2</v>
      </c>
      <c r="K385">
        <f t="shared" si="95"/>
        <v>1.0455970909090909E-3</v>
      </c>
      <c r="L385">
        <f t="shared" si="96"/>
        <v>2.3123781818181815E-3</v>
      </c>
      <c r="M385">
        <f t="shared" si="97"/>
        <v>1.2969773220165794</v>
      </c>
      <c r="N385">
        <f t="shared" si="98"/>
        <v>1.6299467726870173E-2</v>
      </c>
      <c r="O385">
        <f t="shared" si="99"/>
        <v>0.37037499517610079</v>
      </c>
      <c r="P385">
        <f t="shared" si="90"/>
        <v>-0.35076957798342057</v>
      </c>
      <c r="Q385">
        <v>0.18846099999999999</v>
      </c>
      <c r="R385">
        <f t="shared" si="100"/>
        <v>0.25831525</v>
      </c>
      <c r="S385">
        <f t="shared" si="101"/>
        <v>0.11205974517610079</v>
      </c>
      <c r="T385">
        <v>0.17911299999999999</v>
      </c>
      <c r="U385">
        <f t="shared" si="102"/>
        <v>0.24119174999999998</v>
      </c>
      <c r="V385">
        <f t="shared" si="103"/>
        <v>0.1291832451761008</v>
      </c>
      <c r="W385">
        <f t="shared" si="104"/>
        <v>0.37146000000000001</v>
      </c>
      <c r="X385">
        <f t="shared" si="105"/>
        <v>0.11205974517610079</v>
      </c>
      <c r="Y385">
        <f t="shared" si="106"/>
        <v>0.19126199517610079</v>
      </c>
      <c r="AK385">
        <v>0.17911299999999999</v>
      </c>
      <c r="AL385">
        <v>0.37146000000000001</v>
      </c>
    </row>
    <row r="386" spans="1:38" x14ac:dyDescent="0.25">
      <c r="A386">
        <f t="shared" si="107"/>
        <v>369</v>
      </c>
      <c r="B386">
        <f t="shared" si="91"/>
        <v>0.1845</v>
      </c>
      <c r="C386">
        <v>0.20799999999999999</v>
      </c>
      <c r="D386">
        <v>1.45148835</v>
      </c>
      <c r="E386">
        <v>10</v>
      </c>
      <c r="F386">
        <v>1980</v>
      </c>
      <c r="H386">
        <f t="shared" si="92"/>
        <v>1.4889883500000001</v>
      </c>
      <c r="I386">
        <f t="shared" si="93"/>
        <v>9.5200000000000007E-2</v>
      </c>
      <c r="J386">
        <f t="shared" si="94"/>
        <v>1.8712522682181817E-2</v>
      </c>
      <c r="K386">
        <f t="shared" si="95"/>
        <v>1.1964043636363637E-3</v>
      </c>
      <c r="L386">
        <f t="shared" si="96"/>
        <v>2.3186618181818179E-3</v>
      </c>
      <c r="M386">
        <f t="shared" si="97"/>
        <v>1.3060874860106924</v>
      </c>
      <c r="N386">
        <f t="shared" si="98"/>
        <v>1.6413957642374372E-2</v>
      </c>
      <c r="O386">
        <f t="shared" si="99"/>
        <v>0.37155130276136283</v>
      </c>
      <c r="P386">
        <f t="shared" si="90"/>
        <v>-0.18290086398930772</v>
      </c>
      <c r="Q386">
        <v>0.140574</v>
      </c>
      <c r="R386">
        <f t="shared" si="100"/>
        <v>0.2509885</v>
      </c>
      <c r="S386">
        <f t="shared" si="101"/>
        <v>0.12056280276136283</v>
      </c>
      <c r="T386">
        <v>0.117769</v>
      </c>
      <c r="U386">
        <f t="shared" si="102"/>
        <v>0.23325099999999999</v>
      </c>
      <c r="V386">
        <f t="shared" si="103"/>
        <v>0.13830030276136285</v>
      </c>
      <c r="W386">
        <f t="shared" si="104"/>
        <v>0.36135899999999999</v>
      </c>
      <c r="X386">
        <f t="shared" si="105"/>
        <v>0.12056280276136283</v>
      </c>
      <c r="Y386">
        <f t="shared" si="106"/>
        <v>0.25378230276136282</v>
      </c>
      <c r="AK386">
        <v>0.117769</v>
      </c>
      <c r="AL386">
        <v>0.36135899999999999</v>
      </c>
    </row>
    <row r="387" spans="1:38" x14ac:dyDescent="0.25">
      <c r="A387">
        <f t="shared" si="107"/>
        <v>370</v>
      </c>
      <c r="B387">
        <f t="shared" si="91"/>
        <v>0.185</v>
      </c>
      <c r="C387">
        <v>0.23799999999999999</v>
      </c>
      <c r="D387">
        <v>1.4466298000000002</v>
      </c>
      <c r="E387">
        <v>11</v>
      </c>
      <c r="F387">
        <v>1980</v>
      </c>
      <c r="H387">
        <f t="shared" si="92"/>
        <v>1.4397298000000003</v>
      </c>
      <c r="I387">
        <f t="shared" si="93"/>
        <v>4.7199999999999999E-2</v>
      </c>
      <c r="J387">
        <f t="shared" si="94"/>
        <v>1.8093477050181821E-2</v>
      </c>
      <c r="K387">
        <f t="shared" si="95"/>
        <v>5.9317527272727277E-4</v>
      </c>
      <c r="L387">
        <f t="shared" si="96"/>
        <v>2.3249454545454544E-3</v>
      </c>
      <c r="M387">
        <f t="shared" si="97"/>
        <v>1.3094987780079521</v>
      </c>
      <c r="N387">
        <f t="shared" si="98"/>
        <v>1.6456828279256298E-2</v>
      </c>
      <c r="O387">
        <f t="shared" si="99"/>
        <v>0.37145618135047015</v>
      </c>
      <c r="P387">
        <f t="shared" si="90"/>
        <v>-0.13023102199204817</v>
      </c>
      <c r="Q387">
        <v>0.181919</v>
      </c>
      <c r="R387">
        <f t="shared" si="100"/>
        <v>0.26148674999999999</v>
      </c>
      <c r="S387">
        <f t="shared" si="101"/>
        <v>0.10996943135047016</v>
      </c>
      <c r="T387">
        <v>0.15310299999999999</v>
      </c>
      <c r="U387">
        <f t="shared" si="102"/>
        <v>0.23831799999999997</v>
      </c>
      <c r="V387">
        <f t="shared" si="103"/>
        <v>0.13313818135047017</v>
      </c>
      <c r="W387">
        <f t="shared" si="104"/>
        <v>0.367004</v>
      </c>
      <c r="X387">
        <f t="shared" si="105"/>
        <v>0.10996943135047016</v>
      </c>
      <c r="Y387">
        <f t="shared" si="106"/>
        <v>0.21835318135047016</v>
      </c>
      <c r="AK387">
        <v>0.15310299999999999</v>
      </c>
      <c r="AL387">
        <v>0.367004</v>
      </c>
    </row>
    <row r="388" spans="1:38" x14ac:dyDescent="0.25">
      <c r="A388">
        <f t="shared" si="107"/>
        <v>371</v>
      </c>
      <c r="B388">
        <f t="shared" si="91"/>
        <v>0.1855</v>
      </c>
      <c r="C388">
        <v>0.11799999999999999</v>
      </c>
      <c r="D388">
        <v>1.4417712500000002</v>
      </c>
      <c r="E388">
        <v>12</v>
      </c>
      <c r="F388">
        <v>1980</v>
      </c>
      <c r="H388">
        <f t="shared" si="92"/>
        <v>1.4318712500000002</v>
      </c>
      <c r="I388">
        <f t="shared" si="93"/>
        <v>-9.7200000000000009E-2</v>
      </c>
      <c r="J388">
        <f t="shared" si="94"/>
        <v>1.7994716509090909E-2</v>
      </c>
      <c r="K388">
        <f t="shared" si="95"/>
        <v>-1.2215389090909092E-3</v>
      </c>
      <c r="L388">
        <f t="shared" si="96"/>
        <v>2.3312290909090908E-3</v>
      </c>
      <c r="M388">
        <f t="shared" si="97"/>
        <v>1.3092229259163635</v>
      </c>
      <c r="N388">
        <f t="shared" si="98"/>
        <v>1.6453361570788916E-2</v>
      </c>
      <c r="O388">
        <f t="shared" si="99"/>
        <v>0.3694447682887721</v>
      </c>
      <c r="P388">
        <f t="shared" si="90"/>
        <v>-0.12264832408363668</v>
      </c>
      <c r="Q388">
        <v>0.21499299999999999</v>
      </c>
      <c r="R388">
        <f t="shared" si="100"/>
        <v>0.25657550000000001</v>
      </c>
      <c r="S388">
        <f t="shared" si="101"/>
        <v>0.11286926828877208</v>
      </c>
      <c r="T388">
        <v>0.18328700000000001</v>
      </c>
      <c r="U388">
        <f t="shared" si="102"/>
        <v>0.22837600000000002</v>
      </c>
      <c r="V388">
        <f t="shared" si="103"/>
        <v>0.14106876828877207</v>
      </c>
      <c r="W388">
        <f t="shared" si="104"/>
        <v>0.39053300000000002</v>
      </c>
      <c r="X388">
        <f t="shared" si="105"/>
        <v>0.11286926828877208</v>
      </c>
      <c r="Y388">
        <f t="shared" si="106"/>
        <v>0.18615776828877209</v>
      </c>
      <c r="AK388">
        <v>0.18328700000000001</v>
      </c>
      <c r="AL388">
        <v>0.39053300000000002</v>
      </c>
    </row>
    <row r="389" spans="1:38" x14ac:dyDescent="0.25">
      <c r="A389">
        <f t="shared" si="107"/>
        <v>372</v>
      </c>
      <c r="B389">
        <f t="shared" si="91"/>
        <v>0.186</v>
      </c>
      <c r="C389">
        <v>-0.24299999999999999</v>
      </c>
      <c r="D389">
        <v>1.4369126999999999</v>
      </c>
      <c r="E389">
        <v>1</v>
      </c>
      <c r="F389">
        <v>1981</v>
      </c>
      <c r="H389">
        <f t="shared" si="92"/>
        <v>1.4123127</v>
      </c>
      <c r="I389">
        <f t="shared" si="93"/>
        <v>-6.1200000000000004E-2</v>
      </c>
      <c r="J389">
        <f t="shared" si="94"/>
        <v>1.7748918877090909E-2</v>
      </c>
      <c r="K389">
        <f t="shared" si="95"/>
        <v>-7.6911709090909095E-4</v>
      </c>
      <c r="L389">
        <f t="shared" si="96"/>
        <v>2.3375127272727272E-3</v>
      </c>
      <c r="M389">
        <f t="shared" si="97"/>
        <v>1.3033898280374392</v>
      </c>
      <c r="N389">
        <f t="shared" si="98"/>
        <v>1.6380055438899598E-2</v>
      </c>
      <c r="O389">
        <f t="shared" si="99"/>
        <v>0.36770700190878158</v>
      </c>
      <c r="P389">
        <f t="shared" si="90"/>
        <v>-0.10892287196256079</v>
      </c>
      <c r="Q389">
        <v>0.16881599999999999</v>
      </c>
      <c r="R389">
        <f t="shared" si="100"/>
        <v>0.25580475000000003</v>
      </c>
      <c r="S389">
        <f t="shared" si="101"/>
        <v>0.11190225190878156</v>
      </c>
      <c r="T389">
        <v>0.139345</v>
      </c>
      <c r="U389">
        <f t="shared" si="102"/>
        <v>0.22864400000000001</v>
      </c>
      <c r="V389">
        <f t="shared" si="103"/>
        <v>0.13906300190878157</v>
      </c>
      <c r="W389">
        <f t="shared" si="104"/>
        <v>0.406281</v>
      </c>
      <c r="X389">
        <f t="shared" si="105"/>
        <v>0.11190225190878156</v>
      </c>
      <c r="Y389">
        <f t="shared" si="106"/>
        <v>0.22836200190878159</v>
      </c>
      <c r="AK389">
        <v>0.139345</v>
      </c>
      <c r="AL389">
        <v>0.406281</v>
      </c>
    </row>
    <row r="390" spans="1:38" x14ac:dyDescent="0.25">
      <c r="A390">
        <f t="shared" si="107"/>
        <v>373</v>
      </c>
      <c r="B390">
        <f t="shared" si="91"/>
        <v>0.1865</v>
      </c>
      <c r="C390">
        <v>-0.153</v>
      </c>
      <c r="D390">
        <v>1.4320541500000001</v>
      </c>
      <c r="E390">
        <v>2</v>
      </c>
      <c r="F390">
        <v>1981</v>
      </c>
      <c r="H390">
        <f t="shared" si="92"/>
        <v>1.4857541500000002</v>
      </c>
      <c r="I390">
        <f t="shared" si="93"/>
        <v>0.18120000000000003</v>
      </c>
      <c r="J390">
        <f t="shared" si="94"/>
        <v>1.8671877608727273E-2</v>
      </c>
      <c r="K390">
        <f t="shared" si="95"/>
        <v>2.2771898181818181E-3</v>
      </c>
      <c r="L390">
        <f t="shared" si="96"/>
        <v>2.3437963636363636E-3</v>
      </c>
      <c r="M390">
        <f t="shared" si="97"/>
        <v>1.2983503055354666</v>
      </c>
      <c r="N390">
        <f t="shared" si="98"/>
        <v>1.6316722385202081E-2</v>
      </c>
      <c r="O390">
        <f t="shared" si="99"/>
        <v>0.36999555058685224</v>
      </c>
      <c r="P390">
        <f t="shared" si="90"/>
        <v>-0.18740384446453362</v>
      </c>
      <c r="Q390">
        <v>0.137491</v>
      </c>
      <c r="R390">
        <f t="shared" si="100"/>
        <v>0.25614625000000002</v>
      </c>
      <c r="S390">
        <f t="shared" si="101"/>
        <v>0.11384930058685222</v>
      </c>
      <c r="T390">
        <v>0.118841</v>
      </c>
      <c r="U390">
        <f t="shared" si="102"/>
        <v>0.23175450000000003</v>
      </c>
      <c r="V390">
        <f t="shared" si="103"/>
        <v>0.13824105058685221</v>
      </c>
      <c r="W390">
        <f t="shared" si="104"/>
        <v>0.39730799999999999</v>
      </c>
      <c r="X390">
        <f t="shared" si="105"/>
        <v>0.11384930058685222</v>
      </c>
      <c r="Y390">
        <f t="shared" si="106"/>
        <v>0.25115455058685221</v>
      </c>
      <c r="AK390">
        <v>0.118841</v>
      </c>
      <c r="AL390">
        <v>0.39730799999999999</v>
      </c>
    </row>
    <row r="391" spans="1:38" x14ac:dyDescent="0.25">
      <c r="A391">
        <f t="shared" si="107"/>
        <v>374</v>
      </c>
      <c r="B391">
        <f t="shared" si="91"/>
        <v>0.187</v>
      </c>
      <c r="C391">
        <v>0.45300000000000001</v>
      </c>
      <c r="D391">
        <v>1.4271956000000001</v>
      </c>
      <c r="E391">
        <v>3</v>
      </c>
      <c r="F391">
        <v>1981</v>
      </c>
      <c r="H391">
        <f t="shared" si="92"/>
        <v>1.4544956000000002</v>
      </c>
      <c r="I391">
        <f t="shared" si="93"/>
        <v>0.25520000000000004</v>
      </c>
      <c r="J391">
        <f t="shared" si="94"/>
        <v>1.8279042885818182E-2</v>
      </c>
      <c r="K391">
        <f t="shared" si="95"/>
        <v>3.2071680000000003E-3</v>
      </c>
      <c r="L391">
        <f t="shared" si="96"/>
        <v>2.3500800000000001E-3</v>
      </c>
      <c r="M391">
        <f t="shared" si="97"/>
        <v>1.3049870967018715</v>
      </c>
      <c r="N391">
        <f t="shared" si="98"/>
        <v>1.6400128749824248E-2</v>
      </c>
      <c r="O391">
        <f t="shared" si="99"/>
        <v>0.37273155272284614</v>
      </c>
      <c r="P391">
        <f t="shared" si="90"/>
        <v>-0.1495085032981287</v>
      </c>
      <c r="Q391">
        <v>0.183285</v>
      </c>
      <c r="R391">
        <f t="shared" si="100"/>
        <v>0.25079375000000004</v>
      </c>
      <c r="S391">
        <f t="shared" si="101"/>
        <v>0.1219378027228461</v>
      </c>
      <c r="T391">
        <v>0.165545</v>
      </c>
      <c r="U391">
        <f t="shared" si="102"/>
        <v>0.22821625000000001</v>
      </c>
      <c r="V391">
        <f t="shared" si="103"/>
        <v>0.14451530272284613</v>
      </c>
      <c r="W391">
        <f t="shared" si="104"/>
        <v>0.39529399999999998</v>
      </c>
      <c r="X391">
        <f t="shared" si="105"/>
        <v>0.1219378027228461</v>
      </c>
      <c r="Y391">
        <f t="shared" si="106"/>
        <v>0.20718655272284614</v>
      </c>
      <c r="AK391">
        <v>0.165545</v>
      </c>
      <c r="AL391">
        <v>0.39529399999999998</v>
      </c>
    </row>
    <row r="392" spans="1:38" x14ac:dyDescent="0.25">
      <c r="A392">
        <f t="shared" si="107"/>
        <v>375</v>
      </c>
      <c r="B392">
        <f t="shared" si="91"/>
        <v>0.1875</v>
      </c>
      <c r="C392">
        <v>0.63800000000000001</v>
      </c>
      <c r="D392">
        <v>1.4223370500000001</v>
      </c>
      <c r="E392">
        <v>4</v>
      </c>
      <c r="F392">
        <v>1981</v>
      </c>
      <c r="H392">
        <f t="shared" si="92"/>
        <v>1.40703705</v>
      </c>
      <c r="I392">
        <f t="shared" si="93"/>
        <v>0.05</v>
      </c>
      <c r="J392">
        <f t="shared" si="94"/>
        <v>1.7682618344727272E-2</v>
      </c>
      <c r="K392">
        <f t="shared" si="95"/>
        <v>6.2836363636363632E-4</v>
      </c>
      <c r="L392">
        <f t="shared" si="96"/>
        <v>2.356363636363636E-3</v>
      </c>
      <c r="M392">
        <f t="shared" si="97"/>
        <v>1.3129215028962538</v>
      </c>
      <c r="N392">
        <f t="shared" si="98"/>
        <v>1.6499842596398012E-2</v>
      </c>
      <c r="O392">
        <f t="shared" si="99"/>
        <v>0.37218632847117539</v>
      </c>
      <c r="P392">
        <f t="shared" si="90"/>
        <v>-9.4115547103746255E-2</v>
      </c>
      <c r="Q392">
        <v>0.19358300000000001</v>
      </c>
      <c r="R392">
        <f t="shared" si="100"/>
        <v>0.26153625000000003</v>
      </c>
      <c r="S392">
        <f t="shared" si="101"/>
        <v>0.11065007847117536</v>
      </c>
      <c r="T392">
        <v>0.16913400000000001</v>
      </c>
      <c r="U392">
        <f t="shared" si="102"/>
        <v>0.24318800000000002</v>
      </c>
      <c r="V392">
        <f t="shared" si="103"/>
        <v>0.12899832847117537</v>
      </c>
      <c r="W392">
        <f t="shared" si="104"/>
        <v>0.39184600000000003</v>
      </c>
      <c r="X392">
        <f t="shared" si="105"/>
        <v>0.11065007847117536</v>
      </c>
      <c r="Y392">
        <f t="shared" si="106"/>
        <v>0.20305232847117538</v>
      </c>
      <c r="AK392">
        <v>0.16913400000000001</v>
      </c>
      <c r="AL392">
        <v>0.39184600000000003</v>
      </c>
    </row>
    <row r="393" spans="1:38" x14ac:dyDescent="0.25">
      <c r="A393">
        <f t="shared" si="107"/>
        <v>376</v>
      </c>
      <c r="B393">
        <f t="shared" si="91"/>
        <v>0.188</v>
      </c>
      <c r="C393">
        <v>0.125</v>
      </c>
      <c r="D393">
        <v>1.4174784999999999</v>
      </c>
      <c r="E393">
        <v>5</v>
      </c>
      <c r="F393">
        <v>1981</v>
      </c>
      <c r="H393">
        <f t="shared" si="92"/>
        <v>1.3730784999999999</v>
      </c>
      <c r="I393">
        <f t="shared" si="93"/>
        <v>-9.1999999999999998E-3</v>
      </c>
      <c r="J393">
        <f t="shared" si="94"/>
        <v>1.7255851985454543E-2</v>
      </c>
      <c r="K393">
        <f t="shared" si="95"/>
        <v>-1.1561890909090908E-4</v>
      </c>
      <c r="L393">
        <f t="shared" si="96"/>
        <v>2.3626472727272725E-3</v>
      </c>
      <c r="M393">
        <f t="shared" si="97"/>
        <v>1.3113403525664087</v>
      </c>
      <c r="N393">
        <f t="shared" si="98"/>
        <v>1.6479971848980028E-2</v>
      </c>
      <c r="O393">
        <f t="shared" si="99"/>
        <v>0.37048394242583171</v>
      </c>
      <c r="P393">
        <f t="shared" si="90"/>
        <v>-6.1738147433591184E-2</v>
      </c>
      <c r="Q393">
        <v>0.211786</v>
      </c>
      <c r="R393">
        <f t="shared" si="100"/>
        <v>0.2925875</v>
      </c>
      <c r="S393">
        <f t="shared" si="101"/>
        <v>7.7896442425831713E-2</v>
      </c>
      <c r="T393">
        <v>0.19923199999999999</v>
      </c>
      <c r="U393">
        <f t="shared" si="102"/>
        <v>0.27140524999999999</v>
      </c>
      <c r="V393">
        <f t="shared" si="103"/>
        <v>9.9078692425831727E-2</v>
      </c>
      <c r="W393">
        <f t="shared" si="104"/>
        <v>0.38742100000000002</v>
      </c>
      <c r="X393">
        <f t="shared" si="105"/>
        <v>7.7896442425831713E-2</v>
      </c>
      <c r="Y393">
        <f t="shared" si="106"/>
        <v>0.17125194242583172</v>
      </c>
      <c r="AK393">
        <v>0.19923199999999999</v>
      </c>
      <c r="AL393">
        <v>0.38742100000000002</v>
      </c>
    </row>
    <row r="394" spans="1:38" x14ac:dyDescent="0.25">
      <c r="A394">
        <f t="shared" si="107"/>
        <v>377</v>
      </c>
      <c r="B394">
        <f t="shared" si="91"/>
        <v>0.1885</v>
      </c>
      <c r="C394">
        <v>-2.3E-2</v>
      </c>
      <c r="D394">
        <v>1.4126199500000001</v>
      </c>
      <c r="E394">
        <v>6</v>
      </c>
      <c r="F394">
        <v>1981</v>
      </c>
      <c r="H394">
        <f t="shared" si="92"/>
        <v>1.3292199500000001</v>
      </c>
      <c r="I394">
        <f t="shared" si="93"/>
        <v>-1.3200000000000002E-2</v>
      </c>
      <c r="J394">
        <f t="shared" si="94"/>
        <v>1.6704669626181817E-2</v>
      </c>
      <c r="K394">
        <f t="shared" si="95"/>
        <v>-1.6588800000000002E-4</v>
      </c>
      <c r="L394">
        <f t="shared" si="96"/>
        <v>2.3689309090909089E-3</v>
      </c>
      <c r="M394">
        <f t="shared" si="97"/>
        <v>1.3064034330349119</v>
      </c>
      <c r="N394">
        <f t="shared" si="98"/>
        <v>1.6417928234795109E-2</v>
      </c>
      <c r="O394">
        <f t="shared" si="99"/>
        <v>0.36823586490812754</v>
      </c>
      <c r="P394">
        <f t="shared" si="90"/>
        <v>-2.281651696508824E-2</v>
      </c>
      <c r="Q394">
        <v>0.26169599999999998</v>
      </c>
      <c r="R394">
        <f t="shared" si="100"/>
        <v>0.30402000000000001</v>
      </c>
      <c r="S394">
        <f t="shared" si="101"/>
        <v>6.4215864908127529E-2</v>
      </c>
      <c r="T394">
        <v>0.23171</v>
      </c>
      <c r="U394">
        <f t="shared" si="102"/>
        <v>0.27749774999999999</v>
      </c>
      <c r="V394">
        <f t="shared" si="103"/>
        <v>9.0738114908127554E-2</v>
      </c>
      <c r="W394">
        <f t="shared" si="104"/>
        <v>0.39621000000000001</v>
      </c>
      <c r="X394">
        <f t="shared" si="105"/>
        <v>6.4215864908127529E-2</v>
      </c>
      <c r="Y394">
        <f t="shared" si="106"/>
        <v>0.13652586490812754</v>
      </c>
      <c r="AK394">
        <v>0.23171</v>
      </c>
      <c r="AL394">
        <v>0.39621000000000001</v>
      </c>
    </row>
    <row r="395" spans="1:38" x14ac:dyDescent="0.25">
      <c r="A395">
        <f t="shared" si="107"/>
        <v>378</v>
      </c>
      <c r="B395">
        <f t="shared" si="91"/>
        <v>0.189</v>
      </c>
      <c r="C395">
        <v>-3.3000000000000002E-2</v>
      </c>
      <c r="D395">
        <v>1.4077614000000001</v>
      </c>
      <c r="E395">
        <v>7</v>
      </c>
      <c r="F395">
        <v>1981</v>
      </c>
      <c r="H395">
        <f t="shared" si="92"/>
        <v>1.3663613999999999</v>
      </c>
      <c r="I395">
        <f t="shared" si="93"/>
        <v>-3.2800000000000003E-2</v>
      </c>
      <c r="J395">
        <f t="shared" si="94"/>
        <v>1.717143635781818E-2</v>
      </c>
      <c r="K395">
        <f t="shared" si="95"/>
        <v>-4.1220654545454549E-4</v>
      </c>
      <c r="L395">
        <f t="shared" si="96"/>
        <v>2.3752145454545453E-3</v>
      </c>
      <c r="M395">
        <f t="shared" si="97"/>
        <v>1.2998840082335699</v>
      </c>
      <c r="N395">
        <f t="shared" si="98"/>
        <v>1.63359968452917E-2</v>
      </c>
      <c r="O395">
        <f t="shared" si="99"/>
        <v>0.36628388332974499</v>
      </c>
      <c r="P395">
        <f t="shared" si="90"/>
        <v>-6.6477391766430083E-2</v>
      </c>
      <c r="Q395">
        <v>0.229015</v>
      </c>
      <c r="R395">
        <f t="shared" si="100"/>
        <v>0.30043924999999999</v>
      </c>
      <c r="S395">
        <f t="shared" si="101"/>
        <v>6.5844633329744995E-2</v>
      </c>
      <c r="T395">
        <v>0.189915</v>
      </c>
      <c r="U395">
        <f t="shared" si="102"/>
        <v>0.27567400000000003</v>
      </c>
      <c r="V395">
        <f t="shared" si="103"/>
        <v>9.0609883329744956E-2</v>
      </c>
      <c r="W395">
        <f t="shared" si="104"/>
        <v>0.39550800000000003</v>
      </c>
      <c r="X395">
        <f t="shared" si="105"/>
        <v>6.5844633329744995E-2</v>
      </c>
      <c r="Y395">
        <f t="shared" si="106"/>
        <v>0.17636888332974499</v>
      </c>
      <c r="AK395">
        <v>0.189915</v>
      </c>
      <c r="AL395">
        <v>0.39550800000000003</v>
      </c>
    </row>
    <row r="396" spans="1:38" x14ac:dyDescent="0.25">
      <c r="A396">
        <f t="shared" si="107"/>
        <v>379</v>
      </c>
      <c r="B396">
        <f t="shared" si="91"/>
        <v>0.1895</v>
      </c>
      <c r="C396">
        <v>-8.2000000000000003E-2</v>
      </c>
      <c r="D396">
        <v>1.3500126341666665</v>
      </c>
      <c r="E396">
        <v>8</v>
      </c>
      <c r="F396">
        <v>1981</v>
      </c>
      <c r="H396">
        <f t="shared" si="92"/>
        <v>1.3806126341666665</v>
      </c>
      <c r="I396">
        <f t="shared" si="93"/>
        <v>7.1599999999999997E-2</v>
      </c>
      <c r="J396">
        <f t="shared" si="94"/>
        <v>1.7350535504290904E-2</v>
      </c>
      <c r="K396">
        <f t="shared" si="95"/>
        <v>8.9981672727272729E-4</v>
      </c>
      <c r="L396">
        <f t="shared" si="96"/>
        <v>2.3814981818181817E-3</v>
      </c>
      <c r="M396">
        <f t="shared" si="97"/>
        <v>1.2942232616562606</v>
      </c>
      <c r="N396">
        <f t="shared" si="98"/>
        <v>1.6264856699214677E-2</v>
      </c>
      <c r="O396">
        <f t="shared" si="99"/>
        <v>0.36588788068027572</v>
      </c>
      <c r="P396">
        <f t="shared" si="90"/>
        <v>-8.6389372510405904E-2</v>
      </c>
      <c r="Q396">
        <v>0.17926</v>
      </c>
      <c r="R396">
        <f t="shared" si="100"/>
        <v>0.28985300000000003</v>
      </c>
      <c r="S396">
        <f t="shared" si="101"/>
        <v>7.6034880680275696E-2</v>
      </c>
      <c r="T396">
        <v>0.16183900000000001</v>
      </c>
      <c r="U396">
        <f t="shared" si="102"/>
        <v>0.2633315</v>
      </c>
      <c r="V396">
        <f t="shared" si="103"/>
        <v>0.10255638068027573</v>
      </c>
      <c r="W396">
        <f t="shared" si="104"/>
        <v>0.392822</v>
      </c>
      <c r="X396">
        <f t="shared" si="105"/>
        <v>7.6034880680275696E-2</v>
      </c>
      <c r="Y396">
        <f t="shared" si="106"/>
        <v>0.20404888068027571</v>
      </c>
      <c r="AK396">
        <v>0.16183900000000001</v>
      </c>
      <c r="AL396">
        <v>0.392822</v>
      </c>
    </row>
    <row r="397" spans="1:38" x14ac:dyDescent="0.25">
      <c r="A397">
        <f t="shared" si="107"/>
        <v>380</v>
      </c>
      <c r="B397">
        <f t="shared" si="91"/>
        <v>0.19</v>
      </c>
      <c r="C397">
        <v>0.17899999999999999</v>
      </c>
      <c r="D397">
        <v>1.2922638683333334</v>
      </c>
      <c r="E397">
        <v>9</v>
      </c>
      <c r="F397">
        <v>1981</v>
      </c>
      <c r="H397">
        <f t="shared" si="92"/>
        <v>1.2808638683333333</v>
      </c>
      <c r="I397">
        <f t="shared" si="93"/>
        <v>3.6400000000000002E-2</v>
      </c>
      <c r="J397">
        <f t="shared" si="94"/>
        <v>1.6096965559854546E-2</v>
      </c>
      <c r="K397">
        <f t="shared" si="95"/>
        <v>4.5744872727272729E-4</v>
      </c>
      <c r="L397">
        <f t="shared" si="96"/>
        <v>2.3877818181818181E-3</v>
      </c>
      <c r="M397">
        <f t="shared" si="97"/>
        <v>1.2930748539727996</v>
      </c>
      <c r="N397">
        <f t="shared" si="98"/>
        <v>1.6250424346654527E-2</v>
      </c>
      <c r="O397">
        <f t="shared" si="99"/>
        <v>0.36380408880256665</v>
      </c>
      <c r="P397">
        <f t="shared" si="90"/>
        <v>1.2210985639466321E-2</v>
      </c>
      <c r="Q397">
        <v>0.16944100000000001</v>
      </c>
      <c r="R397">
        <f t="shared" si="100"/>
        <v>0.26826500000000003</v>
      </c>
      <c r="S397">
        <f t="shared" si="101"/>
        <v>9.5539088802566619E-2</v>
      </c>
      <c r="T397">
        <v>0.149862</v>
      </c>
      <c r="U397">
        <f t="shared" si="102"/>
        <v>0.24303350000000001</v>
      </c>
      <c r="V397">
        <f t="shared" si="103"/>
        <v>0.12077058880256664</v>
      </c>
      <c r="W397">
        <f t="shared" si="104"/>
        <v>0.39685100000000001</v>
      </c>
      <c r="X397">
        <f t="shared" si="105"/>
        <v>9.5539088802566619E-2</v>
      </c>
      <c r="Y397">
        <f t="shared" si="106"/>
        <v>0.21394208880256665</v>
      </c>
      <c r="AK397">
        <v>0.149862</v>
      </c>
      <c r="AL397">
        <v>0.39685100000000001</v>
      </c>
    </row>
    <row r="398" spans="1:38" x14ac:dyDescent="0.25">
      <c r="A398">
        <f t="shared" si="107"/>
        <v>381</v>
      </c>
      <c r="B398">
        <f t="shared" si="91"/>
        <v>0.1905</v>
      </c>
      <c r="C398">
        <v>9.0999999999999998E-2</v>
      </c>
      <c r="D398">
        <v>1.2345151025000001</v>
      </c>
      <c r="E398">
        <v>10</v>
      </c>
      <c r="F398">
        <v>1981</v>
      </c>
      <c r="H398">
        <f t="shared" si="92"/>
        <v>1.3566151025000002</v>
      </c>
      <c r="I398">
        <f t="shared" si="93"/>
        <v>-2.0400000000000001E-2</v>
      </c>
      <c r="J398">
        <f t="shared" si="94"/>
        <v>1.7048951979054545E-2</v>
      </c>
      <c r="K398">
        <f t="shared" si="95"/>
        <v>-2.5637236363636363E-4</v>
      </c>
      <c r="L398">
        <f t="shared" si="96"/>
        <v>2.3940654545454546E-3</v>
      </c>
      <c r="M398">
        <f t="shared" si="97"/>
        <v>1.2870318575274433</v>
      </c>
      <c r="N398">
        <f t="shared" si="98"/>
        <v>1.6174480362235795E-2</v>
      </c>
      <c r="O398">
        <f t="shared" si="99"/>
        <v>0.36202812260120359</v>
      </c>
      <c r="P398">
        <f t="shared" si="90"/>
        <v>-6.9583244972556857E-2</v>
      </c>
      <c r="Q398">
        <v>0.175344</v>
      </c>
      <c r="R398">
        <f t="shared" si="100"/>
        <v>0.25115850000000001</v>
      </c>
      <c r="S398">
        <f t="shared" si="101"/>
        <v>0.11086962260120359</v>
      </c>
      <c r="T398">
        <v>0.15051800000000001</v>
      </c>
      <c r="U398">
        <f t="shared" si="102"/>
        <v>0.23102050000000002</v>
      </c>
      <c r="V398">
        <f t="shared" si="103"/>
        <v>0.13100762260120358</v>
      </c>
      <c r="W398">
        <f t="shared" si="104"/>
        <v>0.39675899999999997</v>
      </c>
      <c r="X398">
        <f t="shared" si="105"/>
        <v>0.11086962260120359</v>
      </c>
      <c r="Y398">
        <f t="shared" si="106"/>
        <v>0.21151012260120358</v>
      </c>
      <c r="AK398">
        <v>0.15051800000000001</v>
      </c>
      <c r="AL398">
        <v>0.39675899999999997</v>
      </c>
    </row>
    <row r="399" spans="1:38" x14ac:dyDescent="0.25">
      <c r="A399">
        <f t="shared" si="107"/>
        <v>382</v>
      </c>
      <c r="B399">
        <f t="shared" si="91"/>
        <v>0.191</v>
      </c>
      <c r="C399">
        <v>-5.0999999999999997E-2</v>
      </c>
      <c r="D399">
        <v>1.1767663366666667</v>
      </c>
      <c r="E399">
        <v>11</v>
      </c>
      <c r="F399">
        <v>1981</v>
      </c>
      <c r="H399">
        <f t="shared" si="92"/>
        <v>1.4629663366666668</v>
      </c>
      <c r="I399">
        <f t="shared" si="93"/>
        <v>-5.9200000000000003E-2</v>
      </c>
      <c r="J399">
        <f t="shared" si="94"/>
        <v>1.8385496943709095E-2</v>
      </c>
      <c r="K399">
        <f t="shared" si="95"/>
        <v>-7.4398254545454537E-4</v>
      </c>
      <c r="L399">
        <f t="shared" si="96"/>
        <v>2.400349090909091E-3</v>
      </c>
      <c r="M399">
        <f t="shared" si="97"/>
        <v>1.2818815555434904</v>
      </c>
      <c r="N399">
        <f t="shared" si="98"/>
        <v>1.6109755112575647E-2</v>
      </c>
      <c r="O399">
        <f t="shared" si="99"/>
        <v>0.36115953279597346</v>
      </c>
      <c r="P399">
        <f t="shared" si="90"/>
        <v>-0.18108478112317639</v>
      </c>
      <c r="Q399">
        <v>0.16058900000000001</v>
      </c>
      <c r="R399">
        <f t="shared" si="100"/>
        <v>0.26021949999999999</v>
      </c>
      <c r="S399">
        <f t="shared" si="101"/>
        <v>0.10094003279597347</v>
      </c>
      <c r="T399">
        <v>0.14186299999999999</v>
      </c>
      <c r="U399">
        <f t="shared" si="102"/>
        <v>0.24159524999999998</v>
      </c>
      <c r="V399">
        <f t="shared" si="103"/>
        <v>0.11956428279597348</v>
      </c>
      <c r="W399">
        <f t="shared" si="104"/>
        <v>0.39660600000000001</v>
      </c>
      <c r="X399">
        <f t="shared" si="105"/>
        <v>0.10094003279597347</v>
      </c>
      <c r="Y399">
        <f t="shared" si="106"/>
        <v>0.21929653279597347</v>
      </c>
      <c r="AK399">
        <v>0.14186299999999999</v>
      </c>
      <c r="AL399">
        <v>0.39660600000000001</v>
      </c>
    </row>
    <row r="400" spans="1:38" x14ac:dyDescent="0.25">
      <c r="A400">
        <f t="shared" si="107"/>
        <v>383</v>
      </c>
      <c r="B400">
        <f t="shared" si="91"/>
        <v>0.1915</v>
      </c>
      <c r="C400">
        <v>-0.14799999999999999</v>
      </c>
      <c r="D400">
        <v>1.1190175708333334</v>
      </c>
      <c r="E400">
        <v>12</v>
      </c>
      <c r="F400">
        <v>1981</v>
      </c>
      <c r="H400">
        <f t="shared" si="92"/>
        <v>1.6068175708333334</v>
      </c>
      <c r="I400">
        <f t="shared" si="93"/>
        <v>-0.11120000000000002</v>
      </c>
      <c r="J400">
        <f t="shared" si="94"/>
        <v>2.019331463563636E-2</v>
      </c>
      <c r="K400">
        <f t="shared" si="95"/>
        <v>-1.3974807272727273E-3</v>
      </c>
      <c r="L400">
        <f t="shared" si="96"/>
        <v>2.4066327272727274E-3</v>
      </c>
      <c r="M400">
        <f t="shared" si="97"/>
        <v>1.2793626451083231</v>
      </c>
      <c r="N400">
        <f t="shared" si="98"/>
        <v>1.6078099278161326E-2</v>
      </c>
      <c r="O400">
        <f t="shared" si="99"/>
        <v>0.361470634698903</v>
      </c>
      <c r="P400">
        <f t="shared" si="90"/>
        <v>-0.32745492572501034</v>
      </c>
      <c r="Q400">
        <v>0.215504</v>
      </c>
      <c r="R400">
        <f t="shared" si="100"/>
        <v>0.27028850000000004</v>
      </c>
      <c r="S400">
        <f t="shared" si="101"/>
        <v>9.1182134698902961E-2</v>
      </c>
      <c r="T400">
        <v>0.20413799999999999</v>
      </c>
      <c r="U400">
        <f t="shared" si="102"/>
        <v>0.25050824999999999</v>
      </c>
      <c r="V400">
        <f t="shared" si="103"/>
        <v>0.11096238469890302</v>
      </c>
      <c r="W400">
        <f t="shared" si="104"/>
        <v>0.40582299999999999</v>
      </c>
      <c r="X400">
        <f t="shared" si="105"/>
        <v>9.1182134698902961E-2</v>
      </c>
      <c r="Y400">
        <f t="shared" si="106"/>
        <v>0.15733263469890302</v>
      </c>
      <c r="AK400">
        <v>0.20413799999999999</v>
      </c>
      <c r="AL400">
        <v>0.40582299999999999</v>
      </c>
    </row>
    <row r="401" spans="1:38" x14ac:dyDescent="0.25">
      <c r="A401">
        <f t="shared" si="107"/>
        <v>384</v>
      </c>
      <c r="B401">
        <f t="shared" si="91"/>
        <v>0.192</v>
      </c>
      <c r="C401">
        <v>-0.27800000000000002</v>
      </c>
      <c r="D401">
        <v>1.0612688050000001</v>
      </c>
      <c r="E401">
        <v>1</v>
      </c>
      <c r="F401">
        <v>1982</v>
      </c>
      <c r="H401">
        <f t="shared" si="92"/>
        <v>1.6093688049999999</v>
      </c>
      <c r="I401">
        <f t="shared" si="93"/>
        <v>-5.5200000000000006E-2</v>
      </c>
      <c r="J401">
        <f t="shared" si="94"/>
        <v>2.02253766912E-2</v>
      </c>
      <c r="K401">
        <f t="shared" si="95"/>
        <v>-6.9371345454545454E-4</v>
      </c>
      <c r="L401">
        <f t="shared" si="96"/>
        <v>2.4129163636363638E-3</v>
      </c>
      <c r="M401">
        <f t="shared" si="97"/>
        <v>1.2802648406268187</v>
      </c>
      <c r="N401">
        <f t="shared" si="98"/>
        <v>1.6089437415295581E-2</v>
      </c>
      <c r="O401">
        <f t="shared" si="99"/>
        <v>0.36249994415662562</v>
      </c>
      <c r="P401">
        <f t="shared" ref="P401:P464" si="108">-(H401-M401)</f>
        <v>-0.32910396437318123</v>
      </c>
      <c r="Q401">
        <v>0.20971699999999999</v>
      </c>
      <c r="R401">
        <f t="shared" si="100"/>
        <v>0.25900524999999996</v>
      </c>
      <c r="S401">
        <f t="shared" si="101"/>
        <v>0.10349469415662566</v>
      </c>
      <c r="T401">
        <v>0.18551400000000001</v>
      </c>
      <c r="U401">
        <f t="shared" si="102"/>
        <v>0.24213174999999998</v>
      </c>
      <c r="V401">
        <f t="shared" si="103"/>
        <v>0.12036819415662564</v>
      </c>
      <c r="W401">
        <f t="shared" si="104"/>
        <v>0.40878300000000001</v>
      </c>
      <c r="X401">
        <f t="shared" si="105"/>
        <v>0.10349469415662566</v>
      </c>
      <c r="Y401">
        <f t="shared" si="106"/>
        <v>0.17698594415662561</v>
      </c>
      <c r="AK401">
        <v>0.18551400000000001</v>
      </c>
      <c r="AL401">
        <v>0.40878300000000001</v>
      </c>
    </row>
    <row r="402" spans="1:38" x14ac:dyDescent="0.25">
      <c r="A402">
        <f t="shared" si="107"/>
        <v>385</v>
      </c>
      <c r="B402">
        <f t="shared" ref="B402:B465" si="109">$F$5+$F$6*A402</f>
        <v>0.1925</v>
      </c>
      <c r="C402">
        <v>-0.13800000000000001</v>
      </c>
      <c r="D402">
        <v>1.0035200391666665</v>
      </c>
      <c r="E402">
        <v>2</v>
      </c>
      <c r="F402">
        <v>1982</v>
      </c>
      <c r="H402">
        <f t="shared" ref="H402:H465" si="110">F$8*$C409+D402</f>
        <v>1.5426200391666665</v>
      </c>
      <c r="I402">
        <f t="shared" ref="I402:I465" si="111">F$9*$C403</f>
        <v>4.0800000000000003E-2</v>
      </c>
      <c r="J402">
        <f t="shared" ref="J402:J465" si="112">H402*30.4*86400/(4180000*$F$3)</f>
        <v>1.9386526746763635E-2</v>
      </c>
      <c r="K402">
        <f t="shared" ref="K402:K465" si="113">I402*30.4*86400/(4180000*$F$3)</f>
        <v>5.1274472727272727E-4</v>
      </c>
      <c r="L402">
        <f t="shared" ref="L402:L465" si="114">B402*30.4*86400/(4180000*$F$3)</f>
        <v>2.4191999999999998E-3</v>
      </c>
      <c r="M402">
        <f t="shared" ref="M402:M465" si="115">$F$4*(O401+$F$7)</f>
        <v>1.2832498380542143</v>
      </c>
      <c r="N402">
        <f t="shared" ref="N402:N465" si="116">M402*30.4*86400/(4180000*$F$3)</f>
        <v>1.6126950692055868E-2</v>
      </c>
      <c r="O402">
        <f t="shared" ref="O402:O465" si="117">O401+J402+K402-L402-N402</f>
        <v>0.36385306493860609</v>
      </c>
      <c r="P402">
        <f t="shared" si="108"/>
        <v>-0.25937020111245213</v>
      </c>
      <c r="Q402">
        <v>0.13021099999999999</v>
      </c>
      <c r="R402">
        <f t="shared" ref="R402:R465" si="118">AVERAGE(Q400:Q403)+$F$7</f>
        <v>0.255604</v>
      </c>
      <c r="S402">
        <f t="shared" ref="S402:S465" si="119">O402-R402</f>
        <v>0.10824906493860609</v>
      </c>
      <c r="T402">
        <v>0.117012</v>
      </c>
      <c r="U402">
        <f t="shared" ref="U402:U465" si="120">AVERAGE(T400:T403)+$F$7</f>
        <v>0.23743475000000003</v>
      </c>
      <c r="V402">
        <f t="shared" ref="V402:V465" si="121">O402-U402</f>
        <v>0.12641831493860606</v>
      </c>
      <c r="W402">
        <f t="shared" ref="W402:W465" si="122">AL402+$W$12</f>
        <v>0.40701300000000001</v>
      </c>
      <c r="X402">
        <f t="shared" ref="X402:X465" si="123">O402-R402</f>
        <v>0.10824906493860609</v>
      </c>
      <c r="Y402">
        <f t="shared" ref="Y402:Y465" si="124">O402-T402</f>
        <v>0.24684106493860608</v>
      </c>
      <c r="AK402">
        <v>0.117012</v>
      </c>
      <c r="AL402">
        <v>0.40701300000000001</v>
      </c>
    </row>
    <row r="403" spans="1:38" x14ac:dyDescent="0.25">
      <c r="A403">
        <f t="shared" ref="A403:A466" si="125">A402+1</f>
        <v>386</v>
      </c>
      <c r="B403">
        <f t="shared" si="109"/>
        <v>0.193</v>
      </c>
      <c r="C403">
        <v>0.10199999999999999</v>
      </c>
      <c r="D403">
        <v>0.94577127333333344</v>
      </c>
      <c r="E403">
        <v>3</v>
      </c>
      <c r="F403">
        <v>1982</v>
      </c>
      <c r="H403">
        <f t="shared" si="110"/>
        <v>1.5520712733333335</v>
      </c>
      <c r="I403">
        <f t="shared" si="111"/>
        <v>-1.52E-2</v>
      </c>
      <c r="J403">
        <f t="shared" si="112"/>
        <v>1.9505302984145455E-2</v>
      </c>
      <c r="K403">
        <f t="shared" si="113"/>
        <v>-1.9102254545454546E-4</v>
      </c>
      <c r="L403">
        <f t="shared" si="114"/>
        <v>2.4254836363636362E-3</v>
      </c>
      <c r="M403">
        <f t="shared" si="115"/>
        <v>1.2871738883219577</v>
      </c>
      <c r="N403">
        <f t="shared" si="116"/>
        <v>1.6176265301966131E-2</v>
      </c>
      <c r="O403">
        <f t="shared" si="117"/>
        <v>0.36456559643896719</v>
      </c>
      <c r="P403">
        <f t="shared" si="108"/>
        <v>-0.26489738501137583</v>
      </c>
      <c r="Q403">
        <v>0.146984</v>
      </c>
      <c r="R403">
        <f t="shared" si="118"/>
        <v>0.24343124999999999</v>
      </c>
      <c r="S403">
        <f t="shared" si="119"/>
        <v>0.1211343464389672</v>
      </c>
      <c r="T403">
        <v>0.123075</v>
      </c>
      <c r="U403">
        <f t="shared" si="120"/>
        <v>0.22083649999999999</v>
      </c>
      <c r="V403">
        <f t="shared" si="121"/>
        <v>0.1437290964389672</v>
      </c>
      <c r="W403">
        <f t="shared" si="122"/>
        <v>0.407196</v>
      </c>
      <c r="X403">
        <f t="shared" si="123"/>
        <v>0.1211343464389672</v>
      </c>
      <c r="Y403">
        <f t="shared" si="124"/>
        <v>0.2414905964389672</v>
      </c>
      <c r="AK403">
        <v>0.123075</v>
      </c>
      <c r="AL403">
        <v>0.407196</v>
      </c>
    </row>
    <row r="404" spans="1:38" x14ac:dyDescent="0.25">
      <c r="A404">
        <f t="shared" si="125"/>
        <v>387</v>
      </c>
      <c r="B404">
        <f t="shared" si="109"/>
        <v>0.19350000000000001</v>
      </c>
      <c r="C404">
        <v>-3.7999999999999999E-2</v>
      </c>
      <c r="D404">
        <v>0.8880225075</v>
      </c>
      <c r="E404">
        <v>4</v>
      </c>
      <c r="F404">
        <v>1982</v>
      </c>
      <c r="H404">
        <f t="shared" si="110"/>
        <v>1.6221225074999999</v>
      </c>
      <c r="I404">
        <f t="shared" si="111"/>
        <v>0.1628</v>
      </c>
      <c r="J404">
        <f t="shared" si="112"/>
        <v>2.0385655948799999E-2</v>
      </c>
      <c r="K404">
        <f t="shared" si="113"/>
        <v>2.0459519999999998E-3</v>
      </c>
      <c r="L404">
        <f t="shared" si="114"/>
        <v>2.4317672727272727E-3</v>
      </c>
      <c r="M404">
        <f t="shared" si="115"/>
        <v>1.2892402296730048</v>
      </c>
      <c r="N404">
        <f t="shared" si="116"/>
        <v>1.6202233577272379E-2</v>
      </c>
      <c r="O404">
        <f t="shared" si="117"/>
        <v>0.36836320353776753</v>
      </c>
      <c r="P404">
        <f t="shared" si="108"/>
        <v>-0.33288227782699509</v>
      </c>
      <c r="Q404">
        <v>0.16681299999999999</v>
      </c>
      <c r="R404">
        <f t="shared" si="118"/>
        <v>0.23829125000000001</v>
      </c>
      <c r="S404">
        <f t="shared" si="119"/>
        <v>0.13007195353776752</v>
      </c>
      <c r="T404">
        <v>0.13774500000000001</v>
      </c>
      <c r="U404">
        <f t="shared" si="120"/>
        <v>0.21607575000000001</v>
      </c>
      <c r="V404">
        <f t="shared" si="121"/>
        <v>0.15228745353776751</v>
      </c>
      <c r="W404">
        <f t="shared" si="122"/>
        <v>0.399841</v>
      </c>
      <c r="X404">
        <f t="shared" si="123"/>
        <v>0.13007195353776752</v>
      </c>
      <c r="Y404">
        <f t="shared" si="124"/>
        <v>0.23061820353776752</v>
      </c>
      <c r="AK404">
        <v>0.13774500000000001</v>
      </c>
      <c r="AL404">
        <v>0.399841</v>
      </c>
    </row>
    <row r="405" spans="1:38" x14ac:dyDescent="0.25">
      <c r="A405">
        <f t="shared" si="125"/>
        <v>388</v>
      </c>
      <c r="B405">
        <f t="shared" si="109"/>
        <v>0.19400000000000001</v>
      </c>
      <c r="C405">
        <v>0.40699999999999997</v>
      </c>
      <c r="D405">
        <v>0.83027374166666679</v>
      </c>
      <c r="E405">
        <v>5</v>
      </c>
      <c r="F405">
        <v>1982</v>
      </c>
      <c r="H405">
        <f t="shared" si="110"/>
        <v>1.5535737416666668</v>
      </c>
      <c r="I405">
        <f t="shared" si="111"/>
        <v>0.38159999999999999</v>
      </c>
      <c r="J405">
        <f t="shared" si="112"/>
        <v>1.9524184913454545E-2</v>
      </c>
      <c r="K405">
        <f t="shared" si="113"/>
        <v>4.7956712727272718E-3</v>
      </c>
      <c r="L405">
        <f t="shared" si="114"/>
        <v>2.4380509090909091E-3</v>
      </c>
      <c r="M405">
        <f t="shared" si="115"/>
        <v>1.3002532902595259</v>
      </c>
      <c r="N405">
        <f t="shared" si="116"/>
        <v>1.6340637713225168E-2</v>
      </c>
      <c r="O405">
        <f t="shared" si="117"/>
        <v>0.37390437110163327</v>
      </c>
      <c r="P405">
        <f t="shared" si="108"/>
        <v>-0.25332045140714099</v>
      </c>
      <c r="Q405">
        <v>0.18915699999999999</v>
      </c>
      <c r="R405">
        <f t="shared" si="118"/>
        <v>0.24972</v>
      </c>
      <c r="S405">
        <f t="shared" si="119"/>
        <v>0.12418437110163327</v>
      </c>
      <c r="T405">
        <v>0.16647100000000001</v>
      </c>
      <c r="U405">
        <f t="shared" si="120"/>
        <v>0.22893799999999997</v>
      </c>
      <c r="V405">
        <f t="shared" si="121"/>
        <v>0.1449663711016333</v>
      </c>
      <c r="W405">
        <f t="shared" si="122"/>
        <v>0.38082899999999997</v>
      </c>
      <c r="X405">
        <f t="shared" si="123"/>
        <v>0.12418437110163327</v>
      </c>
      <c r="Y405">
        <f t="shared" si="124"/>
        <v>0.20743337110163326</v>
      </c>
      <c r="AK405">
        <v>0.16647100000000001</v>
      </c>
      <c r="AL405">
        <v>0.38082899999999997</v>
      </c>
    </row>
    <row r="406" spans="1:38" x14ac:dyDescent="0.25">
      <c r="A406">
        <f t="shared" si="125"/>
        <v>389</v>
      </c>
      <c r="B406">
        <f t="shared" si="109"/>
        <v>0.19450000000000001</v>
      </c>
      <c r="C406">
        <v>0.95399999999999996</v>
      </c>
      <c r="D406">
        <v>0.77252497583333335</v>
      </c>
      <c r="E406">
        <v>6</v>
      </c>
      <c r="F406">
        <v>1982</v>
      </c>
      <c r="H406">
        <f t="shared" si="110"/>
        <v>1.5786249758333333</v>
      </c>
      <c r="I406">
        <f t="shared" si="111"/>
        <v>0.65039999999999998</v>
      </c>
      <c r="J406">
        <f t="shared" si="112"/>
        <v>1.9839010605381818E-2</v>
      </c>
      <c r="K406">
        <f t="shared" si="113"/>
        <v>8.1737541818181821E-3</v>
      </c>
      <c r="L406">
        <f t="shared" si="114"/>
        <v>2.4443345454545455E-3</v>
      </c>
      <c r="M406">
        <f t="shared" si="115"/>
        <v>1.3163226761947364</v>
      </c>
      <c r="N406">
        <f t="shared" si="116"/>
        <v>1.654258606883276E-2</v>
      </c>
      <c r="O406">
        <f t="shared" si="117"/>
        <v>0.38293021527454596</v>
      </c>
      <c r="P406">
        <f t="shared" si="108"/>
        <v>-0.26230229963859686</v>
      </c>
      <c r="Q406">
        <v>0.175926</v>
      </c>
      <c r="R406">
        <f t="shared" si="118"/>
        <v>0.23915049999999999</v>
      </c>
      <c r="S406">
        <f t="shared" si="119"/>
        <v>0.14377971527454597</v>
      </c>
      <c r="T406">
        <v>0.168461</v>
      </c>
      <c r="U406">
        <f t="shared" si="120"/>
        <v>0.22669800000000001</v>
      </c>
      <c r="V406">
        <f t="shared" si="121"/>
        <v>0.15623221527454595</v>
      </c>
      <c r="W406">
        <f t="shared" si="122"/>
        <v>0.37481700000000001</v>
      </c>
      <c r="X406">
        <f t="shared" si="123"/>
        <v>0.14377971527454597</v>
      </c>
      <c r="Y406">
        <f t="shared" si="124"/>
        <v>0.21446921527454596</v>
      </c>
      <c r="AK406">
        <v>0.168461</v>
      </c>
      <c r="AL406">
        <v>0.37481700000000001</v>
      </c>
    </row>
    <row r="407" spans="1:38" x14ac:dyDescent="0.25">
      <c r="A407">
        <f t="shared" si="125"/>
        <v>390</v>
      </c>
      <c r="B407">
        <f t="shared" si="109"/>
        <v>0.19500000000000001</v>
      </c>
      <c r="C407">
        <v>1.6259999999999999</v>
      </c>
      <c r="D407">
        <v>0.71477621000000002</v>
      </c>
      <c r="E407">
        <v>7</v>
      </c>
      <c r="F407">
        <v>1982</v>
      </c>
      <c r="H407">
        <f t="shared" si="110"/>
        <v>1.5856762099999999</v>
      </c>
      <c r="I407">
        <f t="shared" si="111"/>
        <v>0.73080000000000001</v>
      </c>
      <c r="J407">
        <f t="shared" si="112"/>
        <v>1.9927625388218181E-2</v>
      </c>
      <c r="K407">
        <f t="shared" si="113"/>
        <v>9.1841629090909094E-3</v>
      </c>
      <c r="L407">
        <f t="shared" si="114"/>
        <v>2.4506181818181819E-3</v>
      </c>
      <c r="M407">
        <f t="shared" si="115"/>
        <v>1.3424976242961832</v>
      </c>
      <c r="N407">
        <f t="shared" si="116"/>
        <v>1.6871533780245852E-2</v>
      </c>
      <c r="O407">
        <f t="shared" si="117"/>
        <v>0.392719851609791</v>
      </c>
      <c r="P407">
        <f t="shared" si="108"/>
        <v>-0.24317858570381667</v>
      </c>
      <c r="Q407">
        <v>0.10470599999999999</v>
      </c>
      <c r="R407">
        <f t="shared" si="118"/>
        <v>0.23148200000000002</v>
      </c>
      <c r="S407">
        <f t="shared" si="119"/>
        <v>0.16123785160979098</v>
      </c>
      <c r="T407">
        <v>0.11411499999999999</v>
      </c>
      <c r="U407">
        <f t="shared" si="120"/>
        <v>0.22439924999999999</v>
      </c>
      <c r="V407">
        <f t="shared" si="121"/>
        <v>0.16832060160979101</v>
      </c>
      <c r="W407">
        <f t="shared" si="122"/>
        <v>0.36651600000000001</v>
      </c>
      <c r="X407">
        <f t="shared" si="123"/>
        <v>0.16123785160979098</v>
      </c>
      <c r="Y407">
        <f t="shared" si="124"/>
        <v>0.27860485160979098</v>
      </c>
      <c r="AK407">
        <v>0.11411499999999999</v>
      </c>
      <c r="AL407">
        <v>0.36651600000000001</v>
      </c>
    </row>
    <row r="408" spans="1:38" x14ac:dyDescent="0.25">
      <c r="A408">
        <f t="shared" si="125"/>
        <v>391</v>
      </c>
      <c r="B408">
        <f t="shared" si="109"/>
        <v>0.19550000000000001</v>
      </c>
      <c r="C408">
        <v>1.827</v>
      </c>
      <c r="D408">
        <v>0.68927539166666663</v>
      </c>
      <c r="E408">
        <v>8</v>
      </c>
      <c r="F408">
        <v>1982</v>
      </c>
      <c r="H408">
        <f t="shared" si="110"/>
        <v>1.5964753916666665</v>
      </c>
      <c r="I408">
        <f t="shared" si="111"/>
        <v>0.71879999999999999</v>
      </c>
      <c r="J408">
        <f t="shared" si="112"/>
        <v>2.0063341649454541E-2</v>
      </c>
      <c r="K408">
        <f t="shared" si="113"/>
        <v>9.0333556363636353E-3</v>
      </c>
      <c r="L408">
        <f t="shared" si="114"/>
        <v>2.4569018181818179E-3</v>
      </c>
      <c r="M408">
        <f t="shared" si="115"/>
        <v>1.370887569668394</v>
      </c>
      <c r="N408">
        <f t="shared" si="116"/>
        <v>1.7228317966450798E-2</v>
      </c>
      <c r="O408">
        <f t="shared" si="117"/>
        <v>0.4021313291109766</v>
      </c>
      <c r="P408">
        <f t="shared" si="108"/>
        <v>-0.22558782199827254</v>
      </c>
      <c r="Q408">
        <v>0.13613900000000001</v>
      </c>
      <c r="R408">
        <f t="shared" si="118"/>
        <v>0.24247275000000001</v>
      </c>
      <c r="S408">
        <f t="shared" si="119"/>
        <v>0.15965857911097658</v>
      </c>
      <c r="T408">
        <v>0.12855</v>
      </c>
      <c r="U408">
        <f t="shared" si="120"/>
        <v>0.22723474999999999</v>
      </c>
      <c r="V408">
        <f t="shared" si="121"/>
        <v>0.17489657911097661</v>
      </c>
      <c r="W408">
        <f t="shared" si="122"/>
        <v>0.35272199999999998</v>
      </c>
      <c r="X408">
        <f t="shared" si="123"/>
        <v>0.15965857911097658</v>
      </c>
      <c r="Y408">
        <f t="shared" si="124"/>
        <v>0.2735813291109766</v>
      </c>
      <c r="AK408">
        <v>0.12855</v>
      </c>
      <c r="AL408">
        <v>0.35272199999999998</v>
      </c>
    </row>
    <row r="409" spans="1:38" x14ac:dyDescent="0.25">
      <c r="A409">
        <f t="shared" si="125"/>
        <v>392</v>
      </c>
      <c r="B409">
        <f t="shared" si="109"/>
        <v>0.19600000000000001</v>
      </c>
      <c r="C409">
        <v>1.7969999999999999</v>
      </c>
      <c r="D409">
        <v>0.66377457333333334</v>
      </c>
      <c r="E409">
        <v>9</v>
      </c>
      <c r="F409">
        <v>1982</v>
      </c>
      <c r="H409">
        <f t="shared" si="110"/>
        <v>1.5256745733333332</v>
      </c>
      <c r="I409">
        <f t="shared" si="111"/>
        <v>0.80840000000000001</v>
      </c>
      <c r="J409">
        <f t="shared" si="112"/>
        <v>1.9173568456145453E-2</v>
      </c>
      <c r="K409">
        <f t="shared" si="113"/>
        <v>1.0159383272727272E-2</v>
      </c>
      <c r="L409">
        <f t="shared" si="114"/>
        <v>2.4631854545454548E-3</v>
      </c>
      <c r="M409">
        <f t="shared" si="115"/>
        <v>1.3981808544218322</v>
      </c>
      <c r="N409">
        <f t="shared" si="116"/>
        <v>1.7571320119570369E-2</v>
      </c>
      <c r="O409">
        <f t="shared" si="117"/>
        <v>0.41142977526573349</v>
      </c>
      <c r="P409">
        <f t="shared" si="108"/>
        <v>-0.12749371891150107</v>
      </c>
      <c r="Q409">
        <v>0.23311999999999999</v>
      </c>
      <c r="R409">
        <f t="shared" si="118"/>
        <v>0.26246700000000001</v>
      </c>
      <c r="S409">
        <f t="shared" si="119"/>
        <v>0.14896277526573348</v>
      </c>
      <c r="T409">
        <v>0.177813</v>
      </c>
      <c r="U409">
        <f t="shared" si="120"/>
        <v>0.24254175</v>
      </c>
      <c r="V409">
        <f t="shared" si="121"/>
        <v>0.16888802526573349</v>
      </c>
      <c r="W409">
        <f t="shared" si="122"/>
        <v>0.330872</v>
      </c>
      <c r="X409">
        <f t="shared" si="123"/>
        <v>0.14896277526573348</v>
      </c>
      <c r="Y409">
        <f t="shared" si="124"/>
        <v>0.23361677526573349</v>
      </c>
      <c r="AK409">
        <v>0.177813</v>
      </c>
      <c r="AL409">
        <v>0.330872</v>
      </c>
    </row>
    <row r="410" spans="1:38" x14ac:dyDescent="0.25">
      <c r="A410">
        <f t="shared" si="125"/>
        <v>393</v>
      </c>
      <c r="B410">
        <f t="shared" si="109"/>
        <v>0.19650000000000001</v>
      </c>
      <c r="C410">
        <v>2.0209999999999999</v>
      </c>
      <c r="D410">
        <v>0.63827375500000005</v>
      </c>
      <c r="E410">
        <v>10</v>
      </c>
      <c r="F410">
        <v>1982</v>
      </c>
      <c r="H410">
        <f t="shared" si="110"/>
        <v>1.4065737550000001</v>
      </c>
      <c r="I410">
        <f t="shared" si="111"/>
        <v>0.97880000000000011</v>
      </c>
      <c r="J410">
        <f t="shared" si="112"/>
        <v>1.7676795990109094E-2</v>
      </c>
      <c r="K410">
        <f t="shared" si="113"/>
        <v>1.2300846545454545E-2</v>
      </c>
      <c r="L410">
        <f t="shared" si="114"/>
        <v>2.4694690909090912E-3</v>
      </c>
      <c r="M410">
        <f t="shared" si="115"/>
        <v>1.425146348270627</v>
      </c>
      <c r="N410">
        <f t="shared" si="116"/>
        <v>1.7910202834993769E-2</v>
      </c>
      <c r="O410">
        <f t="shared" si="117"/>
        <v>0.42102774587539421</v>
      </c>
      <c r="P410">
        <f t="shared" si="108"/>
        <v>1.857259327062688E-2</v>
      </c>
      <c r="Q410">
        <v>0.25590299999999999</v>
      </c>
      <c r="R410">
        <f t="shared" si="118"/>
        <v>0.29989525</v>
      </c>
      <c r="S410">
        <f t="shared" si="119"/>
        <v>0.12113249587539421</v>
      </c>
      <c r="T410">
        <v>0.229689</v>
      </c>
      <c r="U410">
        <f t="shared" si="120"/>
        <v>0.27416649999999998</v>
      </c>
      <c r="V410">
        <f t="shared" si="121"/>
        <v>0.14686124587539423</v>
      </c>
      <c r="W410">
        <f t="shared" si="122"/>
        <v>0.30896000000000001</v>
      </c>
      <c r="X410">
        <f t="shared" si="123"/>
        <v>0.12113249587539421</v>
      </c>
      <c r="Y410">
        <f t="shared" si="124"/>
        <v>0.19133874587539421</v>
      </c>
      <c r="AK410">
        <v>0.229689</v>
      </c>
      <c r="AL410">
        <v>0.30896000000000001</v>
      </c>
    </row>
    <row r="411" spans="1:38" x14ac:dyDescent="0.25">
      <c r="A411">
        <f t="shared" si="125"/>
        <v>394</v>
      </c>
      <c r="B411">
        <f t="shared" si="109"/>
        <v>0.19700000000000001</v>
      </c>
      <c r="C411">
        <v>2.4470000000000001</v>
      </c>
      <c r="D411">
        <v>0.61277293666666666</v>
      </c>
      <c r="E411">
        <v>11</v>
      </c>
      <c r="F411">
        <v>1982</v>
      </c>
      <c r="H411">
        <f t="shared" si="110"/>
        <v>1.2667729366666667</v>
      </c>
      <c r="I411">
        <f t="shared" si="111"/>
        <v>0.96440000000000003</v>
      </c>
      <c r="J411">
        <f t="shared" si="112"/>
        <v>1.591988097861818E-2</v>
      </c>
      <c r="K411">
        <f t="shared" si="113"/>
        <v>1.2119877818181819E-2</v>
      </c>
      <c r="L411">
        <f t="shared" si="114"/>
        <v>2.4757527272727272E-3</v>
      </c>
      <c r="M411">
        <f t="shared" si="115"/>
        <v>1.4529804630386431</v>
      </c>
      <c r="N411">
        <f t="shared" si="116"/>
        <v>1.826000174640564E-2</v>
      </c>
      <c r="O411">
        <f t="shared" si="117"/>
        <v>0.42833175019851583</v>
      </c>
      <c r="P411">
        <f t="shared" si="108"/>
        <v>0.18620752637197646</v>
      </c>
      <c r="Q411">
        <v>0.25441900000000001</v>
      </c>
      <c r="R411">
        <f t="shared" si="118"/>
        <v>0.34213399999999999</v>
      </c>
      <c r="S411">
        <f t="shared" si="119"/>
        <v>8.6197750198515832E-2</v>
      </c>
      <c r="T411">
        <v>0.24061399999999999</v>
      </c>
      <c r="U411">
        <f t="shared" si="120"/>
        <v>0.3120405</v>
      </c>
      <c r="V411">
        <f t="shared" si="121"/>
        <v>0.11629125019851583</v>
      </c>
      <c r="W411">
        <f t="shared" si="122"/>
        <v>0.310303</v>
      </c>
      <c r="X411">
        <f t="shared" si="123"/>
        <v>8.6197750198515832E-2</v>
      </c>
      <c r="Y411">
        <f t="shared" si="124"/>
        <v>0.18771775019851583</v>
      </c>
      <c r="AK411">
        <v>0.24061399999999999</v>
      </c>
      <c r="AL411">
        <v>0.310303</v>
      </c>
    </row>
    <row r="412" spans="1:38" x14ac:dyDescent="0.25">
      <c r="A412">
        <f t="shared" si="125"/>
        <v>395</v>
      </c>
      <c r="B412">
        <f t="shared" si="109"/>
        <v>0.19750000000000001</v>
      </c>
      <c r="C412">
        <v>2.411</v>
      </c>
      <c r="D412">
        <v>0.58727211833333337</v>
      </c>
      <c r="E412">
        <v>12</v>
      </c>
      <c r="F412">
        <v>1982</v>
      </c>
      <c r="H412">
        <f t="shared" si="110"/>
        <v>1.1086721183333332</v>
      </c>
      <c r="I412">
        <f t="shared" si="111"/>
        <v>1.0748</v>
      </c>
      <c r="J412">
        <f t="shared" si="112"/>
        <v>1.393298487621818E-2</v>
      </c>
      <c r="K412">
        <f t="shared" si="113"/>
        <v>1.3507304727272726E-2</v>
      </c>
      <c r="L412">
        <f t="shared" si="114"/>
        <v>2.4820363636363636E-3</v>
      </c>
      <c r="M412">
        <f t="shared" si="115"/>
        <v>1.4741620755756959</v>
      </c>
      <c r="N412">
        <f t="shared" si="116"/>
        <v>1.8526196847962199E-2</v>
      </c>
      <c r="O412">
        <f t="shared" si="117"/>
        <v>0.4347638065904082</v>
      </c>
      <c r="P412">
        <f t="shared" si="108"/>
        <v>0.36548995724236266</v>
      </c>
      <c r="Q412">
        <v>0.30509399999999998</v>
      </c>
      <c r="R412">
        <f t="shared" si="118"/>
        <v>0.37433050000000001</v>
      </c>
      <c r="S412">
        <f t="shared" si="119"/>
        <v>6.0433306590408187E-2</v>
      </c>
      <c r="T412">
        <v>0.28004600000000002</v>
      </c>
      <c r="U412">
        <f t="shared" si="120"/>
        <v>0.34992600000000001</v>
      </c>
      <c r="V412">
        <f t="shared" si="121"/>
        <v>8.4837806590408182E-2</v>
      </c>
      <c r="W412">
        <f t="shared" si="122"/>
        <v>0.30660999999999999</v>
      </c>
      <c r="X412">
        <f t="shared" si="123"/>
        <v>6.0433306590408187E-2</v>
      </c>
      <c r="Y412">
        <f t="shared" si="124"/>
        <v>0.15471780659040818</v>
      </c>
      <c r="AK412">
        <v>0.28004600000000002</v>
      </c>
      <c r="AL412">
        <v>0.30660999999999999</v>
      </c>
    </row>
    <row r="413" spans="1:38" x14ac:dyDescent="0.25">
      <c r="A413">
        <f t="shared" si="125"/>
        <v>396</v>
      </c>
      <c r="B413">
        <f t="shared" si="109"/>
        <v>0.19800000000000001</v>
      </c>
      <c r="C413">
        <v>2.6869999999999998</v>
      </c>
      <c r="D413">
        <v>0.56177129999999997</v>
      </c>
      <c r="E413">
        <v>1</v>
      </c>
      <c r="F413">
        <v>1983</v>
      </c>
      <c r="H413">
        <f t="shared" si="110"/>
        <v>0.90287129999999993</v>
      </c>
      <c r="I413">
        <f t="shared" si="111"/>
        <v>1.1612</v>
      </c>
      <c r="J413">
        <f t="shared" si="112"/>
        <v>1.1346629864727271E-2</v>
      </c>
      <c r="K413">
        <f t="shared" si="113"/>
        <v>1.4593117090909092E-2</v>
      </c>
      <c r="L413">
        <f t="shared" si="114"/>
        <v>2.4883199999999996E-3</v>
      </c>
      <c r="M413">
        <f t="shared" si="115"/>
        <v>1.4928150391121837</v>
      </c>
      <c r="N413">
        <f t="shared" si="116"/>
        <v>1.8760613727897116E-2</v>
      </c>
      <c r="O413">
        <f t="shared" si="117"/>
        <v>0.43945461981814748</v>
      </c>
      <c r="P413">
        <f t="shared" si="108"/>
        <v>0.58994373911218378</v>
      </c>
      <c r="Q413">
        <v>0.36190600000000001</v>
      </c>
      <c r="R413">
        <f t="shared" si="118"/>
        <v>0.39722550000000001</v>
      </c>
      <c r="S413">
        <f t="shared" si="119"/>
        <v>4.2229119818147476E-2</v>
      </c>
      <c r="T413">
        <v>0.32935500000000001</v>
      </c>
      <c r="U413">
        <f t="shared" si="120"/>
        <v>0.37130150000000001</v>
      </c>
      <c r="V413">
        <f t="shared" si="121"/>
        <v>6.8153119818147478E-2</v>
      </c>
      <c r="W413">
        <f t="shared" si="122"/>
        <v>0.31369000000000002</v>
      </c>
      <c r="X413">
        <f t="shared" si="123"/>
        <v>4.2229119818147476E-2</v>
      </c>
      <c r="Y413">
        <f t="shared" si="124"/>
        <v>0.11009961981814748</v>
      </c>
      <c r="AK413">
        <v>0.32935500000000001</v>
      </c>
      <c r="AL413">
        <v>0.31369000000000002</v>
      </c>
    </row>
    <row r="414" spans="1:38" x14ac:dyDescent="0.25">
      <c r="A414">
        <f t="shared" si="125"/>
        <v>397</v>
      </c>
      <c r="B414">
        <f t="shared" si="109"/>
        <v>0.19850000000000001</v>
      </c>
      <c r="C414">
        <v>2.903</v>
      </c>
      <c r="D414">
        <v>0.53627048166666669</v>
      </c>
      <c r="E414">
        <v>2</v>
      </c>
      <c r="F414">
        <v>1983</v>
      </c>
      <c r="H414">
        <f t="shared" si="110"/>
        <v>0.66797048166666673</v>
      </c>
      <c r="I414">
        <f t="shared" si="111"/>
        <v>1.2096</v>
      </c>
      <c r="J414">
        <f t="shared" si="112"/>
        <v>8.3945672168727285E-3</v>
      </c>
      <c r="K414">
        <f t="shared" si="113"/>
        <v>1.520137309090909E-2</v>
      </c>
      <c r="L414">
        <f t="shared" si="114"/>
        <v>2.4946036363636365E-3</v>
      </c>
      <c r="M414">
        <f t="shared" si="115"/>
        <v>1.5064183974726275</v>
      </c>
      <c r="N414">
        <f t="shared" si="116"/>
        <v>1.8931570842419636E-2</v>
      </c>
      <c r="O414">
        <f t="shared" si="117"/>
        <v>0.44162438564714601</v>
      </c>
      <c r="P414">
        <f t="shared" si="108"/>
        <v>0.83844791580596079</v>
      </c>
      <c r="Q414">
        <v>0.34748299999999999</v>
      </c>
      <c r="R414">
        <f t="shared" si="118"/>
        <v>0.41128700000000001</v>
      </c>
      <c r="S414">
        <f t="shared" si="119"/>
        <v>3.0337385647145998E-2</v>
      </c>
      <c r="T414">
        <v>0.315191</v>
      </c>
      <c r="U414">
        <f t="shared" si="120"/>
        <v>0.38317675000000001</v>
      </c>
      <c r="V414">
        <f t="shared" si="121"/>
        <v>5.8447635647146001E-2</v>
      </c>
      <c r="W414">
        <f t="shared" si="122"/>
        <v>0.30300899999999997</v>
      </c>
      <c r="X414">
        <f t="shared" si="123"/>
        <v>3.0337385647145998E-2</v>
      </c>
      <c r="Y414">
        <f t="shared" si="124"/>
        <v>0.12643338564714601</v>
      </c>
      <c r="AK414">
        <v>0.315191</v>
      </c>
      <c r="AL414">
        <v>0.30300899999999997</v>
      </c>
    </row>
    <row r="415" spans="1:38" x14ac:dyDescent="0.25">
      <c r="A415">
        <f t="shared" si="125"/>
        <v>398</v>
      </c>
      <c r="B415">
        <f t="shared" si="109"/>
        <v>0.19900000000000001</v>
      </c>
      <c r="C415">
        <v>3.024</v>
      </c>
      <c r="D415">
        <v>0.51076966333333329</v>
      </c>
      <c r="E415">
        <v>3</v>
      </c>
      <c r="F415">
        <v>1983</v>
      </c>
      <c r="H415">
        <f t="shared" si="110"/>
        <v>0.5116696633333333</v>
      </c>
      <c r="I415">
        <f t="shared" si="111"/>
        <v>1.1492000000000002</v>
      </c>
      <c r="J415">
        <f t="shared" si="112"/>
        <v>6.4302922053818172E-3</v>
      </c>
      <c r="K415">
        <f t="shared" si="113"/>
        <v>1.444230981818182E-2</v>
      </c>
      <c r="L415">
        <f t="shared" si="114"/>
        <v>2.5008872727272729E-3</v>
      </c>
      <c r="M415">
        <f t="shared" si="115"/>
        <v>1.5127107183767232</v>
      </c>
      <c r="N415">
        <f t="shared" si="116"/>
        <v>1.9010648155308927E-2</v>
      </c>
      <c r="O415">
        <f t="shared" si="117"/>
        <v>0.44098545224267344</v>
      </c>
      <c r="P415">
        <f t="shared" si="108"/>
        <v>1.0010410550433899</v>
      </c>
      <c r="Q415">
        <v>0.31066500000000002</v>
      </c>
      <c r="R415">
        <f t="shared" si="118"/>
        <v>0.40626450000000003</v>
      </c>
      <c r="S415">
        <f t="shared" si="119"/>
        <v>3.4720952242673409E-2</v>
      </c>
      <c r="T415">
        <v>0.28811500000000001</v>
      </c>
      <c r="U415">
        <f t="shared" si="120"/>
        <v>0.382299</v>
      </c>
      <c r="V415">
        <f t="shared" si="121"/>
        <v>5.8686452242673437E-2</v>
      </c>
      <c r="W415">
        <f t="shared" si="122"/>
        <v>0.27279700000000001</v>
      </c>
      <c r="X415">
        <f t="shared" si="123"/>
        <v>3.4720952242673409E-2</v>
      </c>
      <c r="Y415">
        <f t="shared" si="124"/>
        <v>0.15287045224267343</v>
      </c>
      <c r="AK415">
        <v>0.28811500000000001</v>
      </c>
      <c r="AL415">
        <v>0.27279700000000001</v>
      </c>
    </row>
    <row r="416" spans="1:38" x14ac:dyDescent="0.25">
      <c r="A416">
        <f t="shared" si="125"/>
        <v>399</v>
      </c>
      <c r="B416">
        <f t="shared" si="109"/>
        <v>0.19950000000000001</v>
      </c>
      <c r="C416">
        <v>2.8730000000000002</v>
      </c>
      <c r="D416">
        <v>0.48526884499999995</v>
      </c>
      <c r="E416">
        <v>4</v>
      </c>
      <c r="F416">
        <v>1983</v>
      </c>
      <c r="H416">
        <f t="shared" si="110"/>
        <v>0.43396884499999994</v>
      </c>
      <c r="I416">
        <f t="shared" si="111"/>
        <v>1.0244</v>
      </c>
      <c r="J416">
        <f t="shared" si="112"/>
        <v>5.4538048302545444E-3</v>
      </c>
      <c r="K416">
        <f t="shared" si="113"/>
        <v>1.287391418181818E-2</v>
      </c>
      <c r="L416">
        <f t="shared" si="114"/>
        <v>2.5071709090909089E-3</v>
      </c>
      <c r="M416">
        <f t="shared" si="115"/>
        <v>1.510857811503753</v>
      </c>
      <c r="N416">
        <f t="shared" si="116"/>
        <v>1.8987362169298073E-2</v>
      </c>
      <c r="O416">
        <f t="shared" si="117"/>
        <v>0.43781863817635713</v>
      </c>
      <c r="P416">
        <f t="shared" si="108"/>
        <v>1.0768889665037531</v>
      </c>
      <c r="Q416">
        <v>0.28500399999999998</v>
      </c>
      <c r="R416">
        <f t="shared" si="118"/>
        <v>0.3860075</v>
      </c>
      <c r="S416">
        <f t="shared" si="119"/>
        <v>5.181113817635713E-2</v>
      </c>
      <c r="T416">
        <v>0.27653499999999998</v>
      </c>
      <c r="U416">
        <f t="shared" si="120"/>
        <v>0.37228074999999999</v>
      </c>
      <c r="V416">
        <f t="shared" si="121"/>
        <v>6.553788817635714E-2</v>
      </c>
      <c r="W416">
        <f t="shared" si="122"/>
        <v>0.267731</v>
      </c>
      <c r="X416">
        <f t="shared" si="123"/>
        <v>5.181113817635713E-2</v>
      </c>
      <c r="Y416">
        <f t="shared" si="124"/>
        <v>0.16128363817635716</v>
      </c>
      <c r="AK416">
        <v>0.27653499999999998</v>
      </c>
      <c r="AL416">
        <v>0.267731</v>
      </c>
    </row>
    <row r="417" spans="1:38" x14ac:dyDescent="0.25">
      <c r="A417">
        <f t="shared" si="125"/>
        <v>400</v>
      </c>
      <c r="B417">
        <f t="shared" si="109"/>
        <v>0.2</v>
      </c>
      <c r="C417">
        <v>2.5609999999999999</v>
      </c>
      <c r="D417">
        <v>0.45976802666666666</v>
      </c>
      <c r="E417">
        <v>5</v>
      </c>
      <c r="F417">
        <v>1983</v>
      </c>
      <c r="H417">
        <f t="shared" si="110"/>
        <v>0.40816802666666668</v>
      </c>
      <c r="I417">
        <f t="shared" si="111"/>
        <v>0.87200000000000011</v>
      </c>
      <c r="J417">
        <f t="shared" si="112"/>
        <v>5.129558909672728E-3</v>
      </c>
      <c r="K417">
        <f t="shared" si="113"/>
        <v>1.0958661818181819E-2</v>
      </c>
      <c r="L417">
        <f t="shared" si="114"/>
        <v>2.5134545454545453E-3</v>
      </c>
      <c r="M417">
        <f t="shared" si="115"/>
        <v>1.5016740507114354</v>
      </c>
      <c r="N417">
        <f t="shared" si="116"/>
        <v>1.8871947342758981E-2</v>
      </c>
      <c r="O417">
        <f t="shared" si="117"/>
        <v>0.43252145701599815</v>
      </c>
      <c r="P417">
        <f t="shared" si="108"/>
        <v>1.0935060240447687</v>
      </c>
      <c r="Q417">
        <v>0.28087800000000002</v>
      </c>
      <c r="R417">
        <f t="shared" si="118"/>
        <v>0.37270799999999998</v>
      </c>
      <c r="S417">
        <f t="shared" si="119"/>
        <v>5.9813457015998162E-2</v>
      </c>
      <c r="T417">
        <v>0.28928199999999998</v>
      </c>
      <c r="U417">
        <f t="shared" si="120"/>
        <v>0.37111299999999997</v>
      </c>
      <c r="V417">
        <f t="shared" si="121"/>
        <v>6.1408457015998175E-2</v>
      </c>
      <c r="W417">
        <f t="shared" si="122"/>
        <v>0.25564599999999998</v>
      </c>
      <c r="X417">
        <f t="shared" si="123"/>
        <v>5.9813457015998162E-2</v>
      </c>
      <c r="Y417">
        <f t="shared" si="124"/>
        <v>0.14323945701599816</v>
      </c>
      <c r="AK417">
        <v>0.28928199999999998</v>
      </c>
      <c r="AL417">
        <v>0.25564599999999998</v>
      </c>
    </row>
    <row r="418" spans="1:38" x14ac:dyDescent="0.25">
      <c r="A418">
        <f t="shared" si="125"/>
        <v>401</v>
      </c>
      <c r="B418">
        <f t="shared" si="109"/>
        <v>0.20050000000000001</v>
      </c>
      <c r="C418">
        <v>2.1800000000000002</v>
      </c>
      <c r="D418">
        <v>0.43426720833333338</v>
      </c>
      <c r="E418">
        <v>6</v>
      </c>
      <c r="F418">
        <v>1983</v>
      </c>
      <c r="H418">
        <f t="shared" si="110"/>
        <v>0.33286720833333339</v>
      </c>
      <c r="I418">
        <f t="shared" si="111"/>
        <v>0.69520000000000004</v>
      </c>
      <c r="J418">
        <f t="shared" si="112"/>
        <v>4.1832329890909093E-3</v>
      </c>
      <c r="K418">
        <f t="shared" si="113"/>
        <v>8.7367680000000007E-3</v>
      </c>
      <c r="L418">
        <f t="shared" si="114"/>
        <v>2.5197381818181821E-3</v>
      </c>
      <c r="M418">
        <f t="shared" si="115"/>
        <v>1.4863122253463945</v>
      </c>
      <c r="N418">
        <f t="shared" si="116"/>
        <v>1.8678891093807777E-2</v>
      </c>
      <c r="O418">
        <f t="shared" si="117"/>
        <v>0.42424282872946312</v>
      </c>
      <c r="P418">
        <f t="shared" si="108"/>
        <v>1.1534450170130612</v>
      </c>
      <c r="Q418">
        <v>0.29428500000000002</v>
      </c>
      <c r="R418">
        <f t="shared" si="118"/>
        <v>0.35097325000000001</v>
      </c>
      <c r="S418">
        <f t="shared" si="119"/>
        <v>7.3269578729463103E-2</v>
      </c>
      <c r="T418">
        <v>0.31052000000000002</v>
      </c>
      <c r="U418">
        <f t="shared" si="120"/>
        <v>0.35967825000000003</v>
      </c>
      <c r="V418">
        <f t="shared" si="121"/>
        <v>6.4564578729463085E-2</v>
      </c>
      <c r="W418">
        <f t="shared" si="122"/>
        <v>0.24362200000000001</v>
      </c>
      <c r="X418">
        <f t="shared" si="123"/>
        <v>7.3269578729463103E-2</v>
      </c>
      <c r="Y418">
        <f t="shared" si="124"/>
        <v>0.1137228287294631</v>
      </c>
      <c r="AK418">
        <v>0.31052000000000002</v>
      </c>
      <c r="AL418">
        <v>0.24362200000000001</v>
      </c>
    </row>
    <row r="419" spans="1:38" x14ac:dyDescent="0.25">
      <c r="A419">
        <f t="shared" si="125"/>
        <v>402</v>
      </c>
      <c r="B419">
        <f t="shared" si="109"/>
        <v>0.20100000000000001</v>
      </c>
      <c r="C419">
        <v>1.738</v>
      </c>
      <c r="D419">
        <v>0.40876638999999998</v>
      </c>
      <c r="E419">
        <v>7</v>
      </c>
      <c r="F419">
        <v>1983</v>
      </c>
      <c r="H419">
        <f t="shared" si="110"/>
        <v>0.23986639000000001</v>
      </c>
      <c r="I419">
        <f t="shared" si="111"/>
        <v>0.45480000000000004</v>
      </c>
      <c r="J419">
        <f t="shared" si="112"/>
        <v>3.0144663412363633E-3</v>
      </c>
      <c r="K419">
        <f t="shared" si="113"/>
        <v>5.7155956363636358E-3</v>
      </c>
      <c r="L419">
        <f t="shared" si="114"/>
        <v>2.5260218181818186E-3</v>
      </c>
      <c r="M419">
        <f t="shared" si="115"/>
        <v>1.462304203315443</v>
      </c>
      <c r="N419">
        <f t="shared" si="116"/>
        <v>1.8377175733302439E-2</v>
      </c>
      <c r="O419">
        <f t="shared" si="117"/>
        <v>0.41206969315557884</v>
      </c>
      <c r="P419">
        <f t="shared" si="108"/>
        <v>1.222437813315443</v>
      </c>
      <c r="Q419">
        <v>0.22372600000000001</v>
      </c>
      <c r="R419">
        <f t="shared" si="118"/>
        <v>0.33970975000000003</v>
      </c>
      <c r="S419">
        <f t="shared" si="119"/>
        <v>7.235994315557881E-2</v>
      </c>
      <c r="T419">
        <v>0.24237600000000001</v>
      </c>
      <c r="U419">
        <f t="shared" si="120"/>
        <v>0.34544950000000002</v>
      </c>
      <c r="V419">
        <f t="shared" si="121"/>
        <v>6.6620193155578822E-2</v>
      </c>
      <c r="W419">
        <f t="shared" si="122"/>
        <v>0.25100699999999998</v>
      </c>
      <c r="X419">
        <f t="shared" si="123"/>
        <v>7.235994315557881E-2</v>
      </c>
      <c r="Y419">
        <f t="shared" si="124"/>
        <v>0.16969369315557883</v>
      </c>
      <c r="AK419">
        <v>0.24237600000000001</v>
      </c>
      <c r="AL419">
        <v>0.25100699999999998</v>
      </c>
    </row>
    <row r="420" spans="1:38" x14ac:dyDescent="0.25">
      <c r="A420">
        <f t="shared" si="125"/>
        <v>403</v>
      </c>
      <c r="B420">
        <f t="shared" si="109"/>
        <v>0.20150000000000001</v>
      </c>
      <c r="C420">
        <v>1.137</v>
      </c>
      <c r="D420">
        <v>0.45402562500000004</v>
      </c>
      <c r="E420">
        <v>8</v>
      </c>
      <c r="F420">
        <v>1983</v>
      </c>
      <c r="H420">
        <f t="shared" si="110"/>
        <v>0.49182562500000004</v>
      </c>
      <c r="I420">
        <f t="shared" si="111"/>
        <v>0.17560000000000001</v>
      </c>
      <c r="J420">
        <f t="shared" si="112"/>
        <v>6.1809067636363632E-3</v>
      </c>
      <c r="K420">
        <f t="shared" si="113"/>
        <v>2.2068130909090908E-3</v>
      </c>
      <c r="L420">
        <f t="shared" si="114"/>
        <v>2.532305454545455E-3</v>
      </c>
      <c r="M420">
        <f t="shared" si="115"/>
        <v>1.4270021101511787</v>
      </c>
      <c r="N420">
        <f t="shared" si="116"/>
        <v>1.793352470066354E-2</v>
      </c>
      <c r="O420">
        <f t="shared" si="117"/>
        <v>0.39999158285491526</v>
      </c>
      <c r="P420">
        <f t="shared" si="108"/>
        <v>0.93517648515117868</v>
      </c>
      <c r="Q420">
        <v>0.23995</v>
      </c>
      <c r="R420">
        <f t="shared" si="118"/>
        <v>0.32469550000000003</v>
      </c>
      <c r="S420">
        <f t="shared" si="119"/>
        <v>7.5296082854915236E-2</v>
      </c>
      <c r="T420">
        <v>0.21962000000000001</v>
      </c>
      <c r="U420">
        <f t="shared" si="120"/>
        <v>0.32657950000000002</v>
      </c>
      <c r="V420">
        <f t="shared" si="121"/>
        <v>7.3412082854915239E-2</v>
      </c>
      <c r="W420">
        <f t="shared" si="122"/>
        <v>0.254913</v>
      </c>
      <c r="X420">
        <f t="shared" si="123"/>
        <v>7.5296082854915236E-2</v>
      </c>
      <c r="Y420">
        <f t="shared" si="124"/>
        <v>0.18037158285491525</v>
      </c>
      <c r="AK420">
        <v>0.21962000000000001</v>
      </c>
      <c r="AL420">
        <v>0.254913</v>
      </c>
    </row>
    <row r="421" spans="1:38" x14ac:dyDescent="0.25">
      <c r="A421">
        <f t="shared" si="125"/>
        <v>404</v>
      </c>
      <c r="B421">
        <f t="shared" si="109"/>
        <v>0.20200000000000001</v>
      </c>
      <c r="C421">
        <v>0.439</v>
      </c>
      <c r="D421">
        <v>0.49928486</v>
      </c>
      <c r="E421">
        <v>9</v>
      </c>
      <c r="F421">
        <v>1983</v>
      </c>
      <c r="H421">
        <f t="shared" si="110"/>
        <v>0.59828486000000003</v>
      </c>
      <c r="I421">
        <f t="shared" si="111"/>
        <v>1.2000000000000001E-3</v>
      </c>
      <c r="J421">
        <f t="shared" si="112"/>
        <v>7.5188090042181818E-3</v>
      </c>
      <c r="K421">
        <f t="shared" si="113"/>
        <v>1.5080727272727272E-5</v>
      </c>
      <c r="L421">
        <f t="shared" si="114"/>
        <v>2.538589090909091E-3</v>
      </c>
      <c r="M421">
        <f t="shared" si="115"/>
        <v>1.3919755902792543</v>
      </c>
      <c r="N421">
        <f t="shared" si="116"/>
        <v>1.7493336872745829E-2</v>
      </c>
      <c r="O421">
        <f t="shared" si="117"/>
        <v>0.38749354662275126</v>
      </c>
      <c r="P421">
        <f t="shared" si="108"/>
        <v>0.7936907302792543</v>
      </c>
      <c r="Q421">
        <v>0.22082099999999999</v>
      </c>
      <c r="R421">
        <f t="shared" si="118"/>
        <v>0.29765549999999996</v>
      </c>
      <c r="S421">
        <f t="shared" si="119"/>
        <v>8.98380466227513E-2</v>
      </c>
      <c r="T421">
        <v>0.21380199999999999</v>
      </c>
      <c r="U421">
        <f t="shared" si="120"/>
        <v>0.29468925000000001</v>
      </c>
      <c r="V421">
        <f t="shared" si="121"/>
        <v>9.2804296622751248E-2</v>
      </c>
      <c r="W421">
        <f t="shared" si="122"/>
        <v>0.24676500000000001</v>
      </c>
      <c r="X421">
        <f t="shared" si="123"/>
        <v>8.98380466227513E-2</v>
      </c>
      <c r="Y421">
        <f t="shared" si="124"/>
        <v>0.17369154662275127</v>
      </c>
      <c r="AK421">
        <v>0.21380199999999999</v>
      </c>
      <c r="AL421">
        <v>0.24676500000000001</v>
      </c>
    </row>
    <row r="422" spans="1:38" x14ac:dyDescent="0.25">
      <c r="A422">
        <f t="shared" si="125"/>
        <v>405</v>
      </c>
      <c r="B422">
        <f t="shared" si="109"/>
        <v>0.20250000000000001</v>
      </c>
      <c r="C422">
        <v>3.0000000000000001E-3</v>
      </c>
      <c r="D422">
        <v>0.54454409500000001</v>
      </c>
      <c r="E422">
        <v>10</v>
      </c>
      <c r="F422">
        <v>1983</v>
      </c>
      <c r="H422">
        <f t="shared" si="110"/>
        <v>0.58774409500000002</v>
      </c>
      <c r="I422">
        <f t="shared" si="111"/>
        <v>-6.8400000000000002E-2</v>
      </c>
      <c r="J422">
        <f t="shared" si="112"/>
        <v>7.3863403357090907E-3</v>
      </c>
      <c r="K422">
        <f t="shared" si="113"/>
        <v>-8.5960145454545454E-4</v>
      </c>
      <c r="L422">
        <f t="shared" si="114"/>
        <v>2.5448727272727274E-3</v>
      </c>
      <c r="M422">
        <f t="shared" si="115"/>
        <v>1.3557312852059786</v>
      </c>
      <c r="N422">
        <f t="shared" si="116"/>
        <v>1.7037844806079498E-2</v>
      </c>
      <c r="O422">
        <f t="shared" si="117"/>
        <v>0.37443756797056266</v>
      </c>
      <c r="P422">
        <f t="shared" si="108"/>
        <v>0.76798719020597861</v>
      </c>
      <c r="Q422">
        <v>0.18612500000000001</v>
      </c>
      <c r="R422">
        <f t="shared" si="118"/>
        <v>0.28739124999999999</v>
      </c>
      <c r="S422">
        <f t="shared" si="119"/>
        <v>8.704631797056267E-2</v>
      </c>
      <c r="T422">
        <v>0.18295900000000001</v>
      </c>
      <c r="U422">
        <f t="shared" si="120"/>
        <v>0.28183625000000001</v>
      </c>
      <c r="V422">
        <f t="shared" si="121"/>
        <v>9.2601317970562647E-2</v>
      </c>
      <c r="W422">
        <f t="shared" si="122"/>
        <v>0.255463</v>
      </c>
      <c r="X422">
        <f t="shared" si="123"/>
        <v>8.704631797056267E-2</v>
      </c>
      <c r="Y422">
        <f t="shared" si="124"/>
        <v>0.19147856797056265</v>
      </c>
      <c r="AK422">
        <v>0.18295900000000001</v>
      </c>
      <c r="AL422">
        <v>0.255463</v>
      </c>
    </row>
    <row r="423" spans="1:38" x14ac:dyDescent="0.25">
      <c r="A423">
        <f t="shared" si="125"/>
        <v>406</v>
      </c>
      <c r="B423">
        <f t="shared" si="109"/>
        <v>0.20300000000000001</v>
      </c>
      <c r="C423">
        <v>-0.17100000000000001</v>
      </c>
      <c r="D423">
        <v>0.58980332999999996</v>
      </c>
      <c r="E423">
        <v>11</v>
      </c>
      <c r="F423">
        <v>1983</v>
      </c>
      <c r="H423">
        <f t="shared" si="110"/>
        <v>0.55770332999999994</v>
      </c>
      <c r="I423">
        <f t="shared" si="111"/>
        <v>-6.88E-2</v>
      </c>
      <c r="J423">
        <f t="shared" si="112"/>
        <v>7.0088098490181799E-3</v>
      </c>
      <c r="K423">
        <f t="shared" si="113"/>
        <v>-8.6462836363636363E-4</v>
      </c>
      <c r="L423">
        <f t="shared" si="114"/>
        <v>2.5511563636363634E-3</v>
      </c>
      <c r="M423">
        <f t="shared" si="115"/>
        <v>1.3178689471146317</v>
      </c>
      <c r="N423">
        <f t="shared" si="116"/>
        <v>1.6562018477193335E-2</v>
      </c>
      <c r="O423">
        <f t="shared" si="117"/>
        <v>0.36146857461511478</v>
      </c>
      <c r="P423">
        <f t="shared" si="108"/>
        <v>0.76016561711463171</v>
      </c>
      <c r="Q423">
        <v>0.182669</v>
      </c>
      <c r="R423">
        <f t="shared" si="118"/>
        <v>0.27783449999999998</v>
      </c>
      <c r="S423">
        <f t="shared" si="119"/>
        <v>8.3634074615114795E-2</v>
      </c>
      <c r="T423">
        <v>0.19096399999999999</v>
      </c>
      <c r="U423">
        <f t="shared" si="120"/>
        <v>0.27486525000000001</v>
      </c>
      <c r="V423">
        <f t="shared" si="121"/>
        <v>8.6603324615114774E-2</v>
      </c>
      <c r="W423">
        <f t="shared" si="122"/>
        <v>0.26370199999999999</v>
      </c>
      <c r="X423">
        <f t="shared" si="123"/>
        <v>8.3634074615114795E-2</v>
      </c>
      <c r="Y423">
        <f t="shared" si="124"/>
        <v>0.17050457461511478</v>
      </c>
      <c r="AK423">
        <v>0.19096399999999999</v>
      </c>
      <c r="AL423">
        <v>0.26370199999999999</v>
      </c>
    </row>
    <row r="424" spans="1:38" x14ac:dyDescent="0.25">
      <c r="A424">
        <f t="shared" si="125"/>
        <v>407</v>
      </c>
      <c r="B424">
        <f t="shared" si="109"/>
        <v>0.20350000000000001</v>
      </c>
      <c r="C424">
        <v>-0.17199999999999999</v>
      </c>
      <c r="D424">
        <v>0.63506256500000002</v>
      </c>
      <c r="E424">
        <v>12</v>
      </c>
      <c r="F424">
        <v>1983</v>
      </c>
      <c r="H424">
        <f t="shared" si="110"/>
        <v>0.59636256500000007</v>
      </c>
      <c r="I424">
        <f t="shared" si="111"/>
        <v>-0.13520000000000001</v>
      </c>
      <c r="J424">
        <f t="shared" si="112"/>
        <v>7.4946509986909089E-3</v>
      </c>
      <c r="K424">
        <f t="shared" si="113"/>
        <v>-1.6990952727272727E-3</v>
      </c>
      <c r="L424">
        <f t="shared" si="114"/>
        <v>2.5574399999999998E-3</v>
      </c>
      <c r="M424">
        <f t="shared" si="115"/>
        <v>1.2802588663838328</v>
      </c>
      <c r="N424">
        <f t="shared" si="116"/>
        <v>1.6089362335354639E-2</v>
      </c>
      <c r="O424">
        <f t="shared" si="117"/>
        <v>0.34861732800572376</v>
      </c>
      <c r="P424">
        <f t="shared" si="108"/>
        <v>0.68389630138383273</v>
      </c>
      <c r="Q424">
        <v>0.20172300000000001</v>
      </c>
      <c r="R424">
        <f t="shared" si="118"/>
        <v>0.27946825000000003</v>
      </c>
      <c r="S424">
        <f t="shared" si="119"/>
        <v>6.914907800572373E-2</v>
      </c>
      <c r="T424">
        <v>0.19173599999999999</v>
      </c>
      <c r="U424">
        <f t="shared" si="120"/>
        <v>0.27012600000000003</v>
      </c>
      <c r="V424">
        <f t="shared" si="121"/>
        <v>7.8491328005723726E-2</v>
      </c>
      <c r="W424">
        <f t="shared" si="122"/>
        <v>0.28073100000000001</v>
      </c>
      <c r="X424">
        <f t="shared" si="123"/>
        <v>6.914907800572373E-2</v>
      </c>
      <c r="Y424">
        <f t="shared" si="124"/>
        <v>0.15688132800572377</v>
      </c>
      <c r="AK424">
        <v>0.19173599999999999</v>
      </c>
      <c r="AL424">
        <v>0.28073100000000001</v>
      </c>
    </row>
    <row r="425" spans="1:38" x14ac:dyDescent="0.25">
      <c r="A425">
        <f t="shared" si="125"/>
        <v>408</v>
      </c>
      <c r="B425">
        <f t="shared" si="109"/>
        <v>0.20400000000000001</v>
      </c>
      <c r="C425">
        <v>-0.33800000000000002</v>
      </c>
      <c r="D425">
        <v>0.68032180000000009</v>
      </c>
      <c r="E425">
        <v>1</v>
      </c>
      <c r="F425">
        <v>1984</v>
      </c>
      <c r="H425">
        <f t="shared" si="110"/>
        <v>0.62482180000000009</v>
      </c>
      <c r="I425">
        <f t="shared" si="111"/>
        <v>-0.22519999999999998</v>
      </c>
      <c r="J425">
        <f t="shared" si="112"/>
        <v>7.8523059665454552E-3</v>
      </c>
      <c r="K425">
        <f t="shared" si="113"/>
        <v>-2.830149818181818E-3</v>
      </c>
      <c r="L425">
        <f t="shared" si="114"/>
        <v>2.5637236363636362E-3</v>
      </c>
      <c r="M425">
        <f t="shared" si="115"/>
        <v>1.2429902512165989</v>
      </c>
      <c r="N425">
        <f t="shared" si="116"/>
        <v>1.5620997484380238E-2</v>
      </c>
      <c r="O425">
        <f t="shared" si="117"/>
        <v>0.33545476303334354</v>
      </c>
      <c r="P425">
        <f t="shared" si="108"/>
        <v>0.6181684512165988</v>
      </c>
      <c r="Q425">
        <v>0.227356</v>
      </c>
      <c r="R425">
        <f t="shared" si="118"/>
        <v>0.29220499999999999</v>
      </c>
      <c r="S425">
        <f t="shared" si="119"/>
        <v>4.3249763033343547E-2</v>
      </c>
      <c r="T425">
        <v>0.19484499999999999</v>
      </c>
      <c r="U425">
        <f t="shared" si="120"/>
        <v>0.27350425</v>
      </c>
      <c r="V425">
        <f t="shared" si="121"/>
        <v>6.1950513033343535E-2</v>
      </c>
      <c r="W425">
        <f t="shared" si="122"/>
        <v>0.29010000000000002</v>
      </c>
      <c r="X425">
        <f t="shared" si="123"/>
        <v>4.3249763033343547E-2</v>
      </c>
      <c r="Y425">
        <f t="shared" si="124"/>
        <v>0.14060976303334355</v>
      </c>
      <c r="AK425">
        <v>0.19484499999999999</v>
      </c>
      <c r="AL425">
        <v>0.29010000000000002</v>
      </c>
    </row>
    <row r="426" spans="1:38" x14ac:dyDescent="0.25">
      <c r="A426">
        <f t="shared" si="125"/>
        <v>409</v>
      </c>
      <c r="B426">
        <f t="shared" si="109"/>
        <v>0.20450000000000002</v>
      </c>
      <c r="C426">
        <v>-0.56299999999999994</v>
      </c>
      <c r="D426">
        <v>0.72558103499999993</v>
      </c>
      <c r="E426">
        <v>2</v>
      </c>
      <c r="F426">
        <v>1984</v>
      </c>
      <c r="H426">
        <f t="shared" si="110"/>
        <v>0.70038103499999993</v>
      </c>
      <c r="I426">
        <f t="shared" si="111"/>
        <v>5.04E-2</v>
      </c>
      <c r="J426">
        <f t="shared" si="112"/>
        <v>8.8018794798545453E-3</v>
      </c>
      <c r="K426">
        <f t="shared" si="113"/>
        <v>6.3339054545454552E-4</v>
      </c>
      <c r="L426">
        <f t="shared" si="114"/>
        <v>2.5700072727272726E-3</v>
      </c>
      <c r="M426">
        <f t="shared" si="115"/>
        <v>1.2048188127966963</v>
      </c>
      <c r="N426">
        <f t="shared" si="116"/>
        <v>1.5141286607365028E-2</v>
      </c>
      <c r="O426">
        <f t="shared" si="117"/>
        <v>0.32717873917856033</v>
      </c>
      <c r="P426">
        <f t="shared" si="108"/>
        <v>0.50443777779669641</v>
      </c>
      <c r="Q426">
        <v>0.237072</v>
      </c>
      <c r="R426">
        <f t="shared" si="118"/>
        <v>0.29786649999999998</v>
      </c>
      <c r="S426">
        <f t="shared" si="119"/>
        <v>2.9312239178560351E-2</v>
      </c>
      <c r="T426">
        <v>0.19647200000000001</v>
      </c>
      <c r="U426">
        <f t="shared" si="120"/>
        <v>0.26981674999999999</v>
      </c>
      <c r="V426">
        <f t="shared" si="121"/>
        <v>5.7361989178560335E-2</v>
      </c>
      <c r="W426">
        <f t="shared" si="122"/>
        <v>0.29910300000000001</v>
      </c>
      <c r="X426">
        <f t="shared" si="123"/>
        <v>2.9312239178560351E-2</v>
      </c>
      <c r="Y426">
        <f t="shared" si="124"/>
        <v>0.13070673917856032</v>
      </c>
      <c r="AK426">
        <v>0.19647200000000001</v>
      </c>
      <c r="AL426">
        <v>0.29910300000000001</v>
      </c>
    </row>
    <row r="427" spans="1:38" x14ac:dyDescent="0.25">
      <c r="A427">
        <f t="shared" si="125"/>
        <v>410</v>
      </c>
      <c r="B427">
        <f t="shared" si="109"/>
        <v>0.20500000000000002</v>
      </c>
      <c r="C427">
        <v>0.126</v>
      </c>
      <c r="D427">
        <v>0.77084026999999999</v>
      </c>
      <c r="E427">
        <v>3</v>
      </c>
      <c r="F427">
        <v>1984</v>
      </c>
      <c r="H427">
        <f t="shared" si="110"/>
        <v>0.77594026999999999</v>
      </c>
      <c r="I427">
        <f t="shared" si="111"/>
        <v>0.13200000000000001</v>
      </c>
      <c r="J427">
        <f t="shared" si="112"/>
        <v>9.7514529931636354E-3</v>
      </c>
      <c r="K427">
        <f t="shared" si="113"/>
        <v>1.6588800000000002E-3</v>
      </c>
      <c r="L427">
        <f t="shared" si="114"/>
        <v>2.5762909090909095E-3</v>
      </c>
      <c r="M427">
        <f t="shared" si="115"/>
        <v>1.180818343617825</v>
      </c>
      <c r="N427">
        <f t="shared" si="116"/>
        <v>1.4839666165611649E-2</v>
      </c>
      <c r="O427">
        <f t="shared" si="117"/>
        <v>0.3211731150970214</v>
      </c>
      <c r="P427">
        <f t="shared" si="108"/>
        <v>0.40487807361782502</v>
      </c>
      <c r="Q427">
        <v>0.205315</v>
      </c>
      <c r="R427">
        <f t="shared" si="118"/>
        <v>0.28762874999999999</v>
      </c>
      <c r="S427">
        <f t="shared" si="119"/>
        <v>3.3544365097021411E-2</v>
      </c>
      <c r="T427">
        <v>0.17621400000000001</v>
      </c>
      <c r="U427">
        <f t="shared" si="120"/>
        <v>0.25960624999999998</v>
      </c>
      <c r="V427">
        <f t="shared" si="121"/>
        <v>6.1566865097021417E-2</v>
      </c>
      <c r="W427">
        <f t="shared" si="122"/>
        <v>0.29910300000000001</v>
      </c>
      <c r="X427">
        <f t="shared" si="123"/>
        <v>3.3544365097021411E-2</v>
      </c>
      <c r="Y427">
        <f t="shared" si="124"/>
        <v>0.14495911509702139</v>
      </c>
      <c r="AK427">
        <v>0.17621400000000001</v>
      </c>
      <c r="AL427">
        <v>0.29910300000000001</v>
      </c>
    </row>
    <row r="428" spans="1:38" x14ac:dyDescent="0.25">
      <c r="A428">
        <f t="shared" si="125"/>
        <v>411</v>
      </c>
      <c r="B428">
        <f t="shared" si="109"/>
        <v>0.20550000000000002</v>
      </c>
      <c r="C428">
        <v>0.33</v>
      </c>
      <c r="D428">
        <v>0.81609950500000006</v>
      </c>
      <c r="E428">
        <v>4</v>
      </c>
      <c r="F428">
        <v>1984</v>
      </c>
      <c r="H428">
        <f t="shared" si="110"/>
        <v>0.71169950500000012</v>
      </c>
      <c r="I428">
        <f t="shared" si="111"/>
        <v>5.7599999999999998E-2</v>
      </c>
      <c r="J428">
        <f t="shared" si="112"/>
        <v>8.9441217792000007E-3</v>
      </c>
      <c r="K428">
        <f t="shared" si="113"/>
        <v>7.2387490909090911E-4</v>
      </c>
      <c r="L428">
        <f t="shared" si="114"/>
        <v>2.5825745454545459E-3</v>
      </c>
      <c r="M428">
        <f t="shared" si="115"/>
        <v>1.163402033781362</v>
      </c>
      <c r="N428">
        <f t="shared" si="116"/>
        <v>1.4620790649994135E-2</v>
      </c>
      <c r="O428">
        <f t="shared" si="117"/>
        <v>0.31363774658986371</v>
      </c>
      <c r="P428">
        <f t="shared" si="108"/>
        <v>0.45170252878136186</v>
      </c>
      <c r="Q428">
        <v>0.160772</v>
      </c>
      <c r="R428">
        <f t="shared" si="118"/>
        <v>0.26578400000000002</v>
      </c>
      <c r="S428">
        <f t="shared" si="119"/>
        <v>4.7853746589863688E-2</v>
      </c>
      <c r="T428">
        <v>0.150894</v>
      </c>
      <c r="U428">
        <f t="shared" si="120"/>
        <v>0.2473455</v>
      </c>
      <c r="V428">
        <f t="shared" si="121"/>
        <v>6.6292246589863713E-2</v>
      </c>
      <c r="W428">
        <f t="shared" si="122"/>
        <v>0.30194100000000001</v>
      </c>
      <c r="X428">
        <f t="shared" si="123"/>
        <v>4.7853746589863688E-2</v>
      </c>
      <c r="Y428">
        <f t="shared" si="124"/>
        <v>0.16274374658986371</v>
      </c>
      <c r="AK428">
        <v>0.150894</v>
      </c>
      <c r="AL428">
        <v>0.30194100000000001</v>
      </c>
    </row>
    <row r="429" spans="1:38" x14ac:dyDescent="0.25">
      <c r="A429">
        <f t="shared" si="125"/>
        <v>412</v>
      </c>
      <c r="B429">
        <f t="shared" si="109"/>
        <v>0.20600000000000002</v>
      </c>
      <c r="C429">
        <v>0.14399999999999999</v>
      </c>
      <c r="D429">
        <v>0.86135874000000001</v>
      </c>
      <c r="E429">
        <v>5</v>
      </c>
      <c r="F429">
        <v>1984</v>
      </c>
      <c r="H429">
        <f t="shared" si="110"/>
        <v>0.67805873999999999</v>
      </c>
      <c r="I429">
        <f t="shared" si="111"/>
        <v>-4.2800000000000005E-2</v>
      </c>
      <c r="J429">
        <f t="shared" si="112"/>
        <v>8.5213491106909088E-3</v>
      </c>
      <c r="K429">
        <f t="shared" si="113"/>
        <v>-5.3787927272727274E-4</v>
      </c>
      <c r="L429">
        <f t="shared" si="114"/>
        <v>2.5888581818181819E-3</v>
      </c>
      <c r="M429">
        <f t="shared" si="115"/>
        <v>1.1415494651106048</v>
      </c>
      <c r="N429">
        <f t="shared" si="116"/>
        <v>1.4346163459717272E-2</v>
      </c>
      <c r="O429">
        <f t="shared" si="117"/>
        <v>0.30468619478629189</v>
      </c>
      <c r="P429">
        <f t="shared" si="108"/>
        <v>0.46349072511060485</v>
      </c>
      <c r="Q429">
        <v>0.13997699999999999</v>
      </c>
      <c r="R429">
        <f t="shared" si="118"/>
        <v>0.23354750000000002</v>
      </c>
      <c r="S429">
        <f t="shared" si="119"/>
        <v>7.1138694786291867E-2</v>
      </c>
      <c r="T429">
        <v>0.14580199999999999</v>
      </c>
      <c r="U429">
        <f t="shared" si="120"/>
        <v>0.227325</v>
      </c>
      <c r="V429">
        <f t="shared" si="121"/>
        <v>7.7361194786291887E-2</v>
      </c>
      <c r="W429">
        <f t="shared" si="122"/>
        <v>0.30804399999999998</v>
      </c>
      <c r="X429">
        <f t="shared" si="123"/>
        <v>7.1138694786291867E-2</v>
      </c>
      <c r="Y429">
        <f t="shared" si="124"/>
        <v>0.1588841947862919</v>
      </c>
      <c r="AK429">
        <v>0.14580199999999999</v>
      </c>
      <c r="AL429">
        <v>0.30804399999999998</v>
      </c>
    </row>
    <row r="430" spans="1:38" x14ac:dyDescent="0.25">
      <c r="A430">
        <f t="shared" si="125"/>
        <v>413</v>
      </c>
      <c r="B430">
        <f t="shared" si="109"/>
        <v>0.20650000000000002</v>
      </c>
      <c r="C430">
        <v>-0.107</v>
      </c>
      <c r="D430">
        <v>0.90661797500000008</v>
      </c>
      <c r="E430">
        <v>6</v>
      </c>
      <c r="F430">
        <v>1984</v>
      </c>
      <c r="H430">
        <f t="shared" si="110"/>
        <v>0.73951797500000005</v>
      </c>
      <c r="I430">
        <f t="shared" si="111"/>
        <v>-5.1600000000000007E-2</v>
      </c>
      <c r="J430">
        <f t="shared" si="112"/>
        <v>9.2937240785454546E-3</v>
      </c>
      <c r="K430">
        <f t="shared" si="113"/>
        <v>-6.484712727272728E-4</v>
      </c>
      <c r="L430">
        <f t="shared" si="114"/>
        <v>2.5951418181818183E-3</v>
      </c>
      <c r="M430">
        <f t="shared" si="115"/>
        <v>1.1155899648802465</v>
      </c>
      <c r="N430">
        <f t="shared" si="116"/>
        <v>1.4019923340458661E-2</v>
      </c>
      <c r="O430">
        <f t="shared" si="117"/>
        <v>0.29671638243346959</v>
      </c>
      <c r="P430">
        <f t="shared" si="108"/>
        <v>0.37607198988024648</v>
      </c>
      <c r="Q430">
        <v>0.108126</v>
      </c>
      <c r="R430">
        <f t="shared" si="118"/>
        <v>0.21242024999999998</v>
      </c>
      <c r="S430">
        <f t="shared" si="119"/>
        <v>8.4296132433469617E-2</v>
      </c>
      <c r="T430">
        <v>0.11638999999999999</v>
      </c>
      <c r="U430">
        <f t="shared" si="120"/>
        <v>0.21625774999999997</v>
      </c>
      <c r="V430">
        <f t="shared" si="121"/>
        <v>8.0458632433469623E-2</v>
      </c>
      <c r="W430">
        <f t="shared" si="122"/>
        <v>0.31332399999999999</v>
      </c>
      <c r="X430">
        <f t="shared" si="123"/>
        <v>8.4296132433469617E-2</v>
      </c>
      <c r="Y430">
        <f t="shared" si="124"/>
        <v>0.1803263824334696</v>
      </c>
      <c r="AK430">
        <v>0.11638999999999999</v>
      </c>
      <c r="AL430">
        <v>0.31332399999999999</v>
      </c>
    </row>
    <row r="431" spans="1:38" x14ac:dyDescent="0.25">
      <c r="A431">
        <f t="shared" si="125"/>
        <v>414</v>
      </c>
      <c r="B431">
        <f t="shared" si="109"/>
        <v>0.20700000000000002</v>
      </c>
      <c r="C431">
        <v>-0.129</v>
      </c>
      <c r="D431">
        <v>0.95187721000000003</v>
      </c>
      <c r="E431">
        <v>7</v>
      </c>
      <c r="F431">
        <v>1984</v>
      </c>
      <c r="H431">
        <f t="shared" si="110"/>
        <v>0.77037721000000003</v>
      </c>
      <c r="I431">
        <f t="shared" si="111"/>
        <v>-7.3999999999999996E-2</v>
      </c>
      <c r="J431">
        <f t="shared" si="112"/>
        <v>9.6815405009454542E-3</v>
      </c>
      <c r="K431">
        <f t="shared" si="113"/>
        <v>-9.2997818181818164E-4</v>
      </c>
      <c r="L431">
        <f t="shared" si="114"/>
        <v>2.6014254545454548E-3</v>
      </c>
      <c r="M431">
        <f t="shared" si="115"/>
        <v>1.0924775090570618</v>
      </c>
      <c r="N431">
        <f t="shared" si="116"/>
        <v>1.3729462804731654E-2</v>
      </c>
      <c r="O431">
        <f t="shared" si="117"/>
        <v>0.28913705649331978</v>
      </c>
      <c r="P431">
        <f t="shared" si="108"/>
        <v>0.32210029905706172</v>
      </c>
      <c r="Q431">
        <v>0.120806</v>
      </c>
      <c r="R431">
        <f t="shared" si="118"/>
        <v>0.21075224999999997</v>
      </c>
      <c r="S431">
        <f t="shared" si="119"/>
        <v>7.8384806493319803E-2</v>
      </c>
      <c r="T431">
        <v>0.13194500000000001</v>
      </c>
      <c r="U431">
        <f t="shared" si="120"/>
        <v>0.21846650000000001</v>
      </c>
      <c r="V431">
        <f t="shared" si="121"/>
        <v>7.0670556493319769E-2</v>
      </c>
      <c r="W431">
        <f t="shared" si="122"/>
        <v>0.303925</v>
      </c>
      <c r="X431">
        <f t="shared" si="123"/>
        <v>7.8384806493319803E-2</v>
      </c>
      <c r="Y431">
        <f t="shared" si="124"/>
        <v>0.15719205649331977</v>
      </c>
      <c r="AK431">
        <v>0.13194500000000001</v>
      </c>
      <c r="AL431">
        <v>0.303925</v>
      </c>
    </row>
    <row r="432" spans="1:38" x14ac:dyDescent="0.25">
      <c r="A432">
        <f t="shared" si="125"/>
        <v>415</v>
      </c>
      <c r="B432">
        <f t="shared" si="109"/>
        <v>0.20750000000000002</v>
      </c>
      <c r="C432">
        <v>-0.185</v>
      </c>
      <c r="D432">
        <v>0.97683105916666679</v>
      </c>
      <c r="E432">
        <v>8</v>
      </c>
      <c r="F432">
        <v>1984</v>
      </c>
      <c r="H432">
        <f t="shared" si="110"/>
        <v>0.75423105916666677</v>
      </c>
      <c r="I432">
        <f t="shared" si="111"/>
        <v>-3.3600000000000005E-2</v>
      </c>
      <c r="J432">
        <f t="shared" si="112"/>
        <v>9.4786274199272734E-3</v>
      </c>
      <c r="K432">
        <f t="shared" si="113"/>
        <v>-4.2226036363636368E-4</v>
      </c>
      <c r="L432">
        <f t="shared" si="114"/>
        <v>2.6077090909090907E-3</v>
      </c>
      <c r="M432">
        <f t="shared" si="115"/>
        <v>1.0704974638306273</v>
      </c>
      <c r="N432">
        <f t="shared" si="116"/>
        <v>1.3453233581813264E-2</v>
      </c>
      <c r="O432">
        <f t="shared" si="117"/>
        <v>0.28213248087688836</v>
      </c>
      <c r="P432">
        <f t="shared" si="108"/>
        <v>0.3162664046639605</v>
      </c>
      <c r="Q432">
        <v>0.15409999999999999</v>
      </c>
      <c r="R432">
        <f t="shared" si="118"/>
        <v>0.22910550000000002</v>
      </c>
      <c r="S432">
        <f t="shared" si="119"/>
        <v>5.3026980876888341E-2</v>
      </c>
      <c r="T432">
        <v>0.15972900000000001</v>
      </c>
      <c r="U432">
        <f t="shared" si="120"/>
        <v>0.227829</v>
      </c>
      <c r="V432">
        <f t="shared" si="121"/>
        <v>5.4303480876888355E-2</v>
      </c>
      <c r="W432">
        <f t="shared" si="122"/>
        <v>0.31481900000000002</v>
      </c>
      <c r="X432">
        <f t="shared" si="123"/>
        <v>5.3026980876888341E-2</v>
      </c>
      <c r="Y432">
        <f t="shared" si="124"/>
        <v>0.12240348087688835</v>
      </c>
      <c r="AK432">
        <v>0.15972900000000001</v>
      </c>
      <c r="AL432">
        <v>0.31481900000000002</v>
      </c>
    </row>
    <row r="433" spans="1:38" x14ac:dyDescent="0.25">
      <c r="A433">
        <f t="shared" si="125"/>
        <v>416</v>
      </c>
      <c r="B433">
        <f t="shared" si="109"/>
        <v>0.20800000000000002</v>
      </c>
      <c r="C433">
        <v>-8.4000000000000005E-2</v>
      </c>
      <c r="D433">
        <v>1.0017849083333334</v>
      </c>
      <c r="E433">
        <v>9</v>
      </c>
      <c r="F433">
        <v>1984</v>
      </c>
      <c r="H433">
        <f t="shared" si="110"/>
        <v>0.85688490833333342</v>
      </c>
      <c r="I433">
        <f t="shared" si="111"/>
        <v>6.8000000000000005E-3</v>
      </c>
      <c r="J433">
        <f t="shared" si="112"/>
        <v>1.0768706338909091E-2</v>
      </c>
      <c r="K433">
        <f t="shared" si="113"/>
        <v>8.5457454545454544E-5</v>
      </c>
      <c r="L433">
        <f t="shared" si="114"/>
        <v>2.6139927272727272E-3</v>
      </c>
      <c r="M433">
        <f t="shared" si="115"/>
        <v>1.0501841945429762</v>
      </c>
      <c r="N433">
        <f t="shared" si="116"/>
        <v>1.3197951186692819E-2</v>
      </c>
      <c r="O433">
        <f t="shared" si="117"/>
        <v>0.27717470075637735</v>
      </c>
      <c r="P433">
        <f t="shared" si="108"/>
        <v>0.19329928620964276</v>
      </c>
      <c r="Q433">
        <v>0.21339</v>
      </c>
      <c r="R433">
        <f t="shared" si="118"/>
        <v>0.226729825</v>
      </c>
      <c r="S433">
        <f t="shared" si="119"/>
        <v>5.044487575637735E-2</v>
      </c>
      <c r="T433">
        <v>0.183252</v>
      </c>
      <c r="U433">
        <f t="shared" si="120"/>
        <v>0.22304877499999998</v>
      </c>
      <c r="V433">
        <f t="shared" si="121"/>
        <v>5.4125925756377369E-2</v>
      </c>
      <c r="W433">
        <f t="shared" si="122"/>
        <v>0.30215500000000001</v>
      </c>
      <c r="X433">
        <f t="shared" si="123"/>
        <v>5.044487575637735E-2</v>
      </c>
      <c r="Y433">
        <f t="shared" si="124"/>
        <v>9.3922700756377347E-2</v>
      </c>
      <c r="AK433">
        <v>0.183252</v>
      </c>
      <c r="AL433">
        <v>0.30215500000000001</v>
      </c>
    </row>
    <row r="434" spans="1:38" x14ac:dyDescent="0.25">
      <c r="A434">
        <f t="shared" si="125"/>
        <v>417</v>
      </c>
      <c r="B434">
        <f t="shared" si="109"/>
        <v>0.20849999999999999</v>
      </c>
      <c r="C434">
        <v>1.7000000000000001E-2</v>
      </c>
      <c r="D434">
        <v>1.0267387575</v>
      </c>
      <c r="E434">
        <v>10</v>
      </c>
      <c r="F434">
        <v>1984</v>
      </c>
      <c r="H434">
        <f t="shared" si="110"/>
        <v>0.8119387575</v>
      </c>
      <c r="I434">
        <f t="shared" si="111"/>
        <v>-0.13919999999999999</v>
      </c>
      <c r="J434">
        <f t="shared" si="112"/>
        <v>1.0203855803345452E-2</v>
      </c>
      <c r="K434">
        <f t="shared" si="113"/>
        <v>-1.7493643636363636E-3</v>
      </c>
      <c r="L434">
        <f t="shared" si="114"/>
        <v>2.6202763636363632E-3</v>
      </c>
      <c r="M434">
        <f t="shared" si="115"/>
        <v>1.0358066321934942</v>
      </c>
      <c r="N434">
        <f t="shared" si="116"/>
        <v>1.3017264439493513E-2</v>
      </c>
      <c r="O434">
        <f t="shared" si="117"/>
        <v>0.2699916513929565</v>
      </c>
      <c r="P434">
        <f t="shared" si="108"/>
        <v>0.22386787469349423</v>
      </c>
      <c r="Q434">
        <v>9.8623299999999997E-2</v>
      </c>
      <c r="R434">
        <f t="shared" si="118"/>
        <v>0.22204057500000002</v>
      </c>
      <c r="S434">
        <f t="shared" si="119"/>
        <v>4.7951076392956482E-2</v>
      </c>
      <c r="T434">
        <v>9.7269099999999997E-2</v>
      </c>
      <c r="U434">
        <f t="shared" si="120"/>
        <v>0.21860827500000002</v>
      </c>
      <c r="V434">
        <f t="shared" si="121"/>
        <v>5.1383376392956481E-2</v>
      </c>
      <c r="W434">
        <f t="shared" si="122"/>
        <v>0.29556300000000002</v>
      </c>
      <c r="X434">
        <f t="shared" si="123"/>
        <v>4.7951076392956482E-2</v>
      </c>
      <c r="Y434">
        <f t="shared" si="124"/>
        <v>0.1727225513929565</v>
      </c>
      <c r="AK434">
        <v>9.7269099999999997E-2</v>
      </c>
      <c r="AL434">
        <v>0.29556300000000002</v>
      </c>
    </row>
    <row r="435" spans="1:38" x14ac:dyDescent="0.25">
      <c r="A435">
        <f t="shared" si="125"/>
        <v>418</v>
      </c>
      <c r="B435">
        <f t="shared" si="109"/>
        <v>0.20899999999999999</v>
      </c>
      <c r="C435">
        <v>-0.34799999999999998</v>
      </c>
      <c r="D435">
        <v>1.0516926066666665</v>
      </c>
      <c r="E435">
        <v>11</v>
      </c>
      <c r="F435">
        <v>1984</v>
      </c>
      <c r="H435">
        <f t="shared" si="110"/>
        <v>1.0246926066666666</v>
      </c>
      <c r="I435">
        <f t="shared" si="111"/>
        <v>-0.24440000000000001</v>
      </c>
      <c r="J435">
        <f t="shared" si="112"/>
        <v>1.2877591449599999E-2</v>
      </c>
      <c r="K435">
        <f t="shared" si="113"/>
        <v>-3.0714414545454545E-3</v>
      </c>
      <c r="L435">
        <f t="shared" si="114"/>
        <v>2.6265599999999996E-3</v>
      </c>
      <c r="M435">
        <f t="shared" si="115"/>
        <v>1.0149757890395739</v>
      </c>
      <c r="N435">
        <f t="shared" si="116"/>
        <v>1.2755477552439153E-2</v>
      </c>
      <c r="O435">
        <f t="shared" si="117"/>
        <v>0.26441576383557186</v>
      </c>
      <c r="P435">
        <f t="shared" si="108"/>
        <v>-9.7168176270927553E-3</v>
      </c>
      <c r="Q435">
        <v>0.102049</v>
      </c>
      <c r="R435">
        <f t="shared" si="118"/>
        <v>0.21030907500000001</v>
      </c>
      <c r="S435">
        <f t="shared" si="119"/>
        <v>5.4106688835571848E-2</v>
      </c>
      <c r="T435">
        <v>0.11418300000000001</v>
      </c>
      <c r="U435">
        <f t="shared" si="120"/>
        <v>0.21006752500000003</v>
      </c>
      <c r="V435">
        <f t="shared" si="121"/>
        <v>5.4348238835571827E-2</v>
      </c>
      <c r="W435">
        <f t="shared" si="122"/>
        <v>0.30230699999999999</v>
      </c>
      <c r="X435">
        <f t="shared" si="123"/>
        <v>5.4106688835571848E-2</v>
      </c>
      <c r="Y435">
        <f t="shared" si="124"/>
        <v>0.15023276383557185</v>
      </c>
      <c r="AK435">
        <v>0.11418300000000001</v>
      </c>
      <c r="AL435">
        <v>0.30230699999999999</v>
      </c>
    </row>
    <row r="436" spans="1:38" x14ac:dyDescent="0.25">
      <c r="A436">
        <f t="shared" si="125"/>
        <v>419</v>
      </c>
      <c r="B436">
        <f t="shared" si="109"/>
        <v>0.20949999999999999</v>
      </c>
      <c r="C436">
        <v>-0.61099999999999999</v>
      </c>
      <c r="D436">
        <v>1.0766464558333333</v>
      </c>
      <c r="E436">
        <v>12</v>
      </c>
      <c r="F436">
        <v>1984</v>
      </c>
      <c r="H436">
        <f t="shared" si="110"/>
        <v>1.0328464558333332</v>
      </c>
      <c r="I436">
        <f t="shared" si="111"/>
        <v>-0.22280000000000003</v>
      </c>
      <c r="J436">
        <f t="shared" si="112"/>
        <v>1.2980063095854545E-2</v>
      </c>
      <c r="K436">
        <f t="shared" si="113"/>
        <v>-2.7999883636363639E-3</v>
      </c>
      <c r="L436">
        <f t="shared" si="114"/>
        <v>2.632843636363636E-3</v>
      </c>
      <c r="M436">
        <f t="shared" si="115"/>
        <v>0.99880571512315841</v>
      </c>
      <c r="N436">
        <f t="shared" si="116"/>
        <v>1.2552263823511402E-2</v>
      </c>
      <c r="O436">
        <f t="shared" si="117"/>
        <v>0.25941073110791502</v>
      </c>
      <c r="P436">
        <f t="shared" si="108"/>
        <v>-3.4040740710174822E-2</v>
      </c>
      <c r="Q436">
        <v>0.10717400000000001</v>
      </c>
      <c r="R436">
        <f t="shared" si="118"/>
        <v>0.184280575</v>
      </c>
      <c r="S436">
        <f t="shared" si="119"/>
        <v>7.5130156107915014E-2</v>
      </c>
      <c r="T436">
        <v>0.12556600000000001</v>
      </c>
      <c r="U436">
        <f t="shared" si="120"/>
        <v>0.19191577500000001</v>
      </c>
      <c r="V436">
        <f t="shared" si="121"/>
        <v>6.7494956107915005E-2</v>
      </c>
      <c r="W436">
        <f t="shared" si="122"/>
        <v>0.32153300000000001</v>
      </c>
      <c r="X436">
        <f t="shared" si="123"/>
        <v>7.5130156107915014E-2</v>
      </c>
      <c r="Y436">
        <f t="shared" si="124"/>
        <v>0.133844731107915</v>
      </c>
      <c r="AK436">
        <v>0.12556600000000001</v>
      </c>
      <c r="AL436">
        <v>0.32153300000000001</v>
      </c>
    </row>
    <row r="437" spans="1:38" x14ac:dyDescent="0.25">
      <c r="A437">
        <f t="shared" si="125"/>
        <v>420</v>
      </c>
      <c r="B437">
        <f t="shared" si="109"/>
        <v>0.21</v>
      </c>
      <c r="C437">
        <v>-0.55700000000000005</v>
      </c>
      <c r="D437">
        <v>1.1016003050000001</v>
      </c>
      <c r="E437">
        <v>1</v>
      </c>
      <c r="F437">
        <v>1985</v>
      </c>
      <c r="H437">
        <f t="shared" si="110"/>
        <v>0.98220030500000011</v>
      </c>
      <c r="I437">
        <f t="shared" si="111"/>
        <v>-0.24199999999999999</v>
      </c>
      <c r="J437">
        <f t="shared" si="112"/>
        <v>1.2343579105745454E-2</v>
      </c>
      <c r="K437">
        <f t="shared" si="113"/>
        <v>-3.0412799999999999E-3</v>
      </c>
      <c r="L437">
        <f t="shared" si="114"/>
        <v>2.6391272727272724E-3</v>
      </c>
      <c r="M437">
        <f t="shared" si="115"/>
        <v>0.98429112021295351</v>
      </c>
      <c r="N437">
        <f t="shared" si="116"/>
        <v>1.2369854950748972E-2</v>
      </c>
      <c r="O437">
        <f t="shared" si="117"/>
        <v>0.25370404799018426</v>
      </c>
      <c r="P437">
        <f t="shared" si="108"/>
        <v>2.0908152129534008E-3</v>
      </c>
      <c r="Q437">
        <v>0.109276</v>
      </c>
      <c r="R437">
        <f t="shared" si="118"/>
        <v>0.19557550000000001</v>
      </c>
      <c r="S437">
        <f t="shared" si="119"/>
        <v>5.8128547990184243E-2</v>
      </c>
      <c r="T437">
        <v>0.11064499999999999</v>
      </c>
      <c r="U437">
        <f t="shared" si="120"/>
        <v>0.20180399999999998</v>
      </c>
      <c r="V437">
        <f t="shared" si="121"/>
        <v>5.1900047990184273E-2</v>
      </c>
      <c r="W437">
        <f t="shared" si="122"/>
        <v>0.34237699999999999</v>
      </c>
      <c r="X437">
        <f t="shared" si="123"/>
        <v>5.8128547990184243E-2</v>
      </c>
      <c r="Y437">
        <f t="shared" si="124"/>
        <v>0.14305904799018426</v>
      </c>
      <c r="AK437">
        <v>0.11064499999999999</v>
      </c>
      <c r="AL437">
        <v>0.34237699999999999</v>
      </c>
    </row>
    <row r="438" spans="1:38" x14ac:dyDescent="0.25">
      <c r="A438">
        <f t="shared" si="125"/>
        <v>421</v>
      </c>
      <c r="B438">
        <f t="shared" si="109"/>
        <v>0.21049999999999999</v>
      </c>
      <c r="C438">
        <v>-0.60499999999999998</v>
      </c>
      <c r="D438">
        <v>1.1265541541666666</v>
      </c>
      <c r="E438">
        <v>2</v>
      </c>
      <c r="F438">
        <v>1985</v>
      </c>
      <c r="H438">
        <f t="shared" si="110"/>
        <v>0.96545415416666658</v>
      </c>
      <c r="I438">
        <f t="shared" si="111"/>
        <v>-0.29680000000000001</v>
      </c>
      <c r="J438">
        <f t="shared" si="112"/>
        <v>1.2133125661090908E-2</v>
      </c>
      <c r="K438">
        <f t="shared" si="113"/>
        <v>-3.7299665454545452E-3</v>
      </c>
      <c r="L438">
        <f t="shared" si="114"/>
        <v>2.6454109090909093E-3</v>
      </c>
      <c r="M438">
        <f t="shared" si="115"/>
        <v>0.96774173917153439</v>
      </c>
      <c r="N438">
        <f t="shared" si="116"/>
        <v>1.2161874365733901E-2</v>
      </c>
      <c r="O438">
        <f t="shared" si="117"/>
        <v>0.24729992183099581</v>
      </c>
      <c r="P438">
        <f t="shared" si="108"/>
        <v>2.2875850048678092E-3</v>
      </c>
      <c r="Q438">
        <v>0.14380299999999999</v>
      </c>
      <c r="R438">
        <f t="shared" si="118"/>
        <v>0.2003095</v>
      </c>
      <c r="S438">
        <f t="shared" si="119"/>
        <v>4.6990421830995804E-2</v>
      </c>
      <c r="T438">
        <v>0.136822</v>
      </c>
      <c r="U438">
        <f t="shared" si="120"/>
        <v>0.19984725</v>
      </c>
      <c r="V438">
        <f t="shared" si="121"/>
        <v>4.7452671830995802E-2</v>
      </c>
      <c r="W438">
        <f t="shared" si="122"/>
        <v>0.34610000000000002</v>
      </c>
      <c r="X438">
        <f t="shared" si="123"/>
        <v>4.6990421830995804E-2</v>
      </c>
      <c r="Y438">
        <f t="shared" si="124"/>
        <v>0.11047792183099581</v>
      </c>
      <c r="AK438">
        <v>0.136822</v>
      </c>
      <c r="AL438">
        <v>0.34610000000000002</v>
      </c>
    </row>
    <row r="439" spans="1:38" x14ac:dyDescent="0.25">
      <c r="A439">
        <f t="shared" si="125"/>
        <v>422</v>
      </c>
      <c r="B439">
        <f t="shared" si="109"/>
        <v>0.21099999999999999</v>
      </c>
      <c r="C439">
        <v>-0.74199999999999999</v>
      </c>
      <c r="D439">
        <v>1.1515080033333334</v>
      </c>
      <c r="E439">
        <v>3</v>
      </c>
      <c r="F439">
        <v>1985</v>
      </c>
      <c r="H439">
        <f t="shared" si="110"/>
        <v>1.1098080033333333</v>
      </c>
      <c r="I439">
        <f t="shared" si="111"/>
        <v>-0.19320000000000001</v>
      </c>
      <c r="J439">
        <f t="shared" si="112"/>
        <v>1.3947259852799999E-2</v>
      </c>
      <c r="K439">
        <f t="shared" si="113"/>
        <v>-2.4279970909090913E-3</v>
      </c>
      <c r="L439">
        <f t="shared" si="114"/>
        <v>2.6516945454545453E-3</v>
      </c>
      <c r="M439">
        <f t="shared" si="115"/>
        <v>0.94916977330988783</v>
      </c>
      <c r="N439">
        <f t="shared" si="116"/>
        <v>1.1928475405668991E-2</v>
      </c>
      <c r="O439">
        <f t="shared" si="117"/>
        <v>0.24423901464176317</v>
      </c>
      <c r="P439">
        <f t="shared" si="108"/>
        <v>-0.16063823002344546</v>
      </c>
      <c r="Q439">
        <v>0.120985</v>
      </c>
      <c r="R439">
        <f t="shared" si="118"/>
        <v>0.195681775</v>
      </c>
      <c r="S439">
        <f t="shared" si="119"/>
        <v>4.8557239641763172E-2</v>
      </c>
      <c r="T439">
        <v>0.10635600000000001</v>
      </c>
      <c r="U439">
        <f t="shared" si="120"/>
        <v>0.18570962499999999</v>
      </c>
      <c r="V439">
        <f t="shared" si="121"/>
        <v>5.8529389641763185E-2</v>
      </c>
      <c r="W439">
        <f t="shared" si="122"/>
        <v>0.35168500000000003</v>
      </c>
      <c r="X439">
        <f t="shared" si="123"/>
        <v>4.8557239641763172E-2</v>
      </c>
      <c r="Y439">
        <f t="shared" si="124"/>
        <v>0.13788301464176317</v>
      </c>
      <c r="AK439">
        <v>0.10635600000000001</v>
      </c>
      <c r="AL439">
        <v>0.35168500000000003</v>
      </c>
    </row>
    <row r="440" spans="1:38" x14ac:dyDescent="0.25">
      <c r="A440">
        <f t="shared" si="125"/>
        <v>423</v>
      </c>
      <c r="B440">
        <f t="shared" si="109"/>
        <v>0.21149999999999999</v>
      </c>
      <c r="C440">
        <v>-0.48299999999999998</v>
      </c>
      <c r="D440">
        <v>1.1764618524999999</v>
      </c>
      <c r="E440">
        <v>4</v>
      </c>
      <c r="F440">
        <v>1985</v>
      </c>
      <c r="H440">
        <f t="shared" si="110"/>
        <v>1.1605618524999999</v>
      </c>
      <c r="I440">
        <f t="shared" si="111"/>
        <v>-0.28639999999999999</v>
      </c>
      <c r="J440">
        <f t="shared" si="112"/>
        <v>1.4585097317236362E-2</v>
      </c>
      <c r="K440">
        <f t="shared" si="113"/>
        <v>-3.5992669090909092E-3</v>
      </c>
      <c r="L440">
        <f t="shared" si="114"/>
        <v>2.6579781818181817E-3</v>
      </c>
      <c r="M440">
        <f t="shared" si="115"/>
        <v>0.94029314246111317</v>
      </c>
      <c r="N440">
        <f t="shared" si="116"/>
        <v>1.1816920364893116E-2</v>
      </c>
      <c r="O440">
        <f t="shared" si="117"/>
        <v>0.24074994650319731</v>
      </c>
      <c r="P440">
        <f t="shared" si="108"/>
        <v>-0.22026871003888671</v>
      </c>
      <c r="Q440">
        <v>8.8663099999999995E-2</v>
      </c>
      <c r="R440">
        <f t="shared" si="118"/>
        <v>0.200337025</v>
      </c>
      <c r="S440">
        <f t="shared" si="119"/>
        <v>4.0412921503197308E-2</v>
      </c>
      <c r="T440">
        <v>6.9015499999999994E-2</v>
      </c>
      <c r="U440">
        <f t="shared" si="120"/>
        <v>0.18635637500000002</v>
      </c>
      <c r="V440">
        <f t="shared" si="121"/>
        <v>5.4393571503197291E-2</v>
      </c>
      <c r="W440">
        <f t="shared" si="122"/>
        <v>0.33984399999999998</v>
      </c>
      <c r="X440">
        <f t="shared" si="123"/>
        <v>4.0412921503197308E-2</v>
      </c>
      <c r="Y440">
        <f t="shared" si="124"/>
        <v>0.1717344465031973</v>
      </c>
      <c r="AK440">
        <v>6.9015499999999994E-2</v>
      </c>
      <c r="AL440">
        <v>0.33984399999999998</v>
      </c>
    </row>
    <row r="441" spans="1:38" x14ac:dyDescent="0.25">
      <c r="A441">
        <f t="shared" si="125"/>
        <v>424</v>
      </c>
      <c r="B441">
        <f t="shared" si="109"/>
        <v>0.21199999999999999</v>
      </c>
      <c r="C441">
        <v>-0.71599999999999997</v>
      </c>
      <c r="D441">
        <v>1.2014157016666667</v>
      </c>
      <c r="E441">
        <v>5</v>
      </c>
      <c r="F441">
        <v>1985</v>
      </c>
      <c r="H441">
        <f t="shared" si="110"/>
        <v>1.1147157016666667</v>
      </c>
      <c r="I441">
        <f t="shared" si="111"/>
        <v>-3.5999999999999997E-2</v>
      </c>
      <c r="J441">
        <f t="shared" si="112"/>
        <v>1.4008936236218182E-2</v>
      </c>
      <c r="K441">
        <f t="shared" si="113"/>
        <v>-4.5242181818181814E-4</v>
      </c>
      <c r="L441">
        <f t="shared" si="114"/>
        <v>2.6642618181818181E-3</v>
      </c>
      <c r="M441">
        <f t="shared" si="115"/>
        <v>0.93017484485927227</v>
      </c>
      <c r="N441">
        <f t="shared" si="116"/>
        <v>1.1689760959395071E-2</v>
      </c>
      <c r="O441">
        <f t="shared" si="117"/>
        <v>0.2399524381436568</v>
      </c>
      <c r="P441">
        <f t="shared" si="108"/>
        <v>-0.1845408568073944</v>
      </c>
      <c r="Q441">
        <v>0.12789700000000001</v>
      </c>
      <c r="R441">
        <f t="shared" si="118"/>
        <v>0.19050502499999999</v>
      </c>
      <c r="S441">
        <f t="shared" si="119"/>
        <v>4.9447413143656804E-2</v>
      </c>
      <c r="T441">
        <v>0.113232</v>
      </c>
      <c r="U441">
        <f t="shared" si="120"/>
        <v>0.18013362500000002</v>
      </c>
      <c r="V441">
        <f t="shared" si="121"/>
        <v>5.9818813143656779E-2</v>
      </c>
      <c r="W441">
        <f t="shared" si="122"/>
        <v>0.336731</v>
      </c>
      <c r="X441">
        <f t="shared" si="123"/>
        <v>4.9447413143656804E-2</v>
      </c>
      <c r="Y441">
        <f t="shared" si="124"/>
        <v>0.1267204381436568</v>
      </c>
      <c r="AK441">
        <v>0.113232</v>
      </c>
      <c r="AL441">
        <v>0.336731</v>
      </c>
    </row>
    <row r="442" spans="1:38" x14ac:dyDescent="0.25">
      <c r="A442">
        <f t="shared" si="125"/>
        <v>425</v>
      </c>
      <c r="B442">
        <f t="shared" si="109"/>
        <v>0.21249999999999999</v>
      </c>
      <c r="C442">
        <v>-0.09</v>
      </c>
      <c r="D442">
        <v>1.2263695508333332</v>
      </c>
      <c r="E442">
        <v>6</v>
      </c>
      <c r="F442">
        <v>1985</v>
      </c>
      <c r="H442">
        <f t="shared" si="110"/>
        <v>1.1357695508333332</v>
      </c>
      <c r="I442">
        <f t="shared" si="111"/>
        <v>-5.8400000000000001E-2</v>
      </c>
      <c r="J442">
        <f t="shared" si="112"/>
        <v>1.4273525700654542E-2</v>
      </c>
      <c r="K442">
        <f t="shared" si="113"/>
        <v>-7.3392872727272719E-4</v>
      </c>
      <c r="L442">
        <f t="shared" si="114"/>
        <v>2.6705454545454545E-3</v>
      </c>
      <c r="M442">
        <f t="shared" si="115"/>
        <v>0.92786207061660475</v>
      </c>
      <c r="N442">
        <f t="shared" si="116"/>
        <v>1.1660695694730858E-2</v>
      </c>
      <c r="O442">
        <f t="shared" si="117"/>
        <v>0.23916079396776227</v>
      </c>
      <c r="P442">
        <f t="shared" si="108"/>
        <v>-0.20790748021672845</v>
      </c>
      <c r="Q442">
        <v>0.104475</v>
      </c>
      <c r="R442">
        <f t="shared" si="118"/>
        <v>0.19066052500000003</v>
      </c>
      <c r="S442">
        <f t="shared" si="119"/>
        <v>4.8500268967762244E-2</v>
      </c>
      <c r="T442">
        <v>0.111931</v>
      </c>
      <c r="U442">
        <f t="shared" si="120"/>
        <v>0.180101125</v>
      </c>
      <c r="V442">
        <f t="shared" si="121"/>
        <v>5.9059668967762269E-2</v>
      </c>
      <c r="W442">
        <f t="shared" si="122"/>
        <v>0.33322099999999999</v>
      </c>
      <c r="X442">
        <f t="shared" si="123"/>
        <v>4.8500268967762244E-2</v>
      </c>
      <c r="Y442">
        <f t="shared" si="124"/>
        <v>0.12722979396776227</v>
      </c>
      <c r="AK442">
        <v>0.111931</v>
      </c>
      <c r="AL442">
        <v>0.33322099999999999</v>
      </c>
    </row>
    <row r="443" spans="1:38" x14ac:dyDescent="0.25">
      <c r="A443">
        <f t="shared" si="125"/>
        <v>426</v>
      </c>
      <c r="B443">
        <f t="shared" si="109"/>
        <v>0.21299999999999999</v>
      </c>
      <c r="C443">
        <v>-0.14599999999999999</v>
      </c>
      <c r="D443">
        <v>1.2513234</v>
      </c>
      <c r="E443">
        <v>7</v>
      </c>
      <c r="F443">
        <v>1985</v>
      </c>
      <c r="H443">
        <f t="shared" si="110"/>
        <v>1.1985234</v>
      </c>
      <c r="I443">
        <f t="shared" si="111"/>
        <v>-0.15920000000000001</v>
      </c>
      <c r="J443">
        <f t="shared" si="112"/>
        <v>1.5062170437818181E-2</v>
      </c>
      <c r="K443">
        <f t="shared" si="113"/>
        <v>-2.0007098181818181E-3</v>
      </c>
      <c r="L443">
        <f t="shared" si="114"/>
        <v>2.6768290909090905E-3</v>
      </c>
      <c r="M443">
        <f t="shared" si="115"/>
        <v>0.92556630250651051</v>
      </c>
      <c r="N443">
        <f t="shared" si="116"/>
        <v>1.1631844150772728E-2</v>
      </c>
      <c r="O443">
        <f t="shared" si="117"/>
        <v>0.2379135813457168</v>
      </c>
      <c r="P443">
        <f t="shared" si="108"/>
        <v>-0.27295709749348951</v>
      </c>
      <c r="Q443">
        <v>0.12160700000000001</v>
      </c>
      <c r="R443">
        <f t="shared" si="118"/>
        <v>0.186897325</v>
      </c>
      <c r="S443">
        <f t="shared" si="119"/>
        <v>5.1016256345716798E-2</v>
      </c>
      <c r="T443">
        <v>0.106226</v>
      </c>
      <c r="U443">
        <f t="shared" si="120"/>
        <v>0.17725439999999998</v>
      </c>
      <c r="V443">
        <f t="shared" si="121"/>
        <v>6.0659181345716823E-2</v>
      </c>
      <c r="W443">
        <f t="shared" si="122"/>
        <v>0.33801300000000001</v>
      </c>
      <c r="X443">
        <f t="shared" si="123"/>
        <v>5.1016256345716798E-2</v>
      </c>
      <c r="Y443">
        <f t="shared" si="124"/>
        <v>0.13168758134571679</v>
      </c>
      <c r="AK443">
        <v>0.106226</v>
      </c>
      <c r="AL443">
        <v>0.33801300000000001</v>
      </c>
    </row>
    <row r="444" spans="1:38" x14ac:dyDescent="0.25">
      <c r="A444">
        <f t="shared" si="125"/>
        <v>427</v>
      </c>
      <c r="B444">
        <f t="shared" si="109"/>
        <v>0.2135</v>
      </c>
      <c r="C444">
        <v>-0.39800000000000002</v>
      </c>
      <c r="D444">
        <v>1.2589102249999999</v>
      </c>
      <c r="E444">
        <v>8</v>
      </c>
      <c r="F444">
        <v>1985</v>
      </c>
      <c r="H444">
        <f t="shared" si="110"/>
        <v>1.2754102249999999</v>
      </c>
      <c r="I444">
        <f t="shared" si="111"/>
        <v>-0.21480000000000002</v>
      </c>
      <c r="J444">
        <f t="shared" si="112"/>
        <v>1.6028428136727273E-2</v>
      </c>
      <c r="K444">
        <f t="shared" si="113"/>
        <v>-2.6994501818181824E-3</v>
      </c>
      <c r="L444">
        <f t="shared" si="114"/>
        <v>2.6831127272727269E-3</v>
      </c>
      <c r="M444">
        <f t="shared" si="115"/>
        <v>0.92194938590257869</v>
      </c>
      <c r="N444">
        <f t="shared" si="116"/>
        <v>1.1586389373379316E-2</v>
      </c>
      <c r="O444">
        <f t="shared" si="117"/>
        <v>0.23697305719997386</v>
      </c>
      <c r="P444">
        <f t="shared" si="108"/>
        <v>-0.35346083909742121</v>
      </c>
      <c r="Q444">
        <v>7.3610300000000004E-2</v>
      </c>
      <c r="R444">
        <f t="shared" si="118"/>
        <v>0.18800082500000001</v>
      </c>
      <c r="S444">
        <f t="shared" si="119"/>
        <v>4.8972232199973847E-2</v>
      </c>
      <c r="T444">
        <v>5.7628600000000002E-2</v>
      </c>
      <c r="U444">
        <f t="shared" si="120"/>
        <v>0.17674989999999999</v>
      </c>
      <c r="V444">
        <f t="shared" si="121"/>
        <v>6.022315719997387E-2</v>
      </c>
      <c r="W444">
        <f t="shared" si="122"/>
        <v>0.34451300000000001</v>
      </c>
      <c r="X444">
        <f t="shared" si="123"/>
        <v>4.8972232199973847E-2</v>
      </c>
      <c r="Y444">
        <f t="shared" si="124"/>
        <v>0.17934445719997386</v>
      </c>
      <c r="AK444">
        <v>5.7628600000000002E-2</v>
      </c>
      <c r="AL444">
        <v>0.34451300000000001</v>
      </c>
    </row>
    <row r="445" spans="1:38" x14ac:dyDescent="0.25">
      <c r="A445">
        <f t="shared" si="125"/>
        <v>428</v>
      </c>
      <c r="B445">
        <f t="shared" si="109"/>
        <v>0.214</v>
      </c>
      <c r="C445">
        <v>-0.53700000000000003</v>
      </c>
      <c r="D445">
        <v>1.2664970500000001</v>
      </c>
      <c r="E445">
        <v>9</v>
      </c>
      <c r="F445">
        <v>1985</v>
      </c>
      <c r="H445">
        <f t="shared" si="110"/>
        <v>1.2166970500000001</v>
      </c>
      <c r="I445">
        <f t="shared" si="111"/>
        <v>-5.5600000000000011E-2</v>
      </c>
      <c r="J445">
        <f t="shared" si="112"/>
        <v>1.5290563653818182E-2</v>
      </c>
      <c r="K445">
        <f t="shared" si="113"/>
        <v>-6.9874036363636364E-4</v>
      </c>
      <c r="L445">
        <f t="shared" si="114"/>
        <v>2.6893963636363634E-3</v>
      </c>
      <c r="M445">
        <f t="shared" si="115"/>
        <v>0.91922186587992416</v>
      </c>
      <c r="N445">
        <f t="shared" si="116"/>
        <v>1.1552111885385519E-2</v>
      </c>
      <c r="O445">
        <f t="shared" si="117"/>
        <v>0.23732337224113381</v>
      </c>
      <c r="P445">
        <f t="shared" si="108"/>
        <v>-0.2974751841200759</v>
      </c>
      <c r="Q445">
        <v>0.13231100000000001</v>
      </c>
      <c r="R445">
        <f t="shared" si="118"/>
        <v>0.193253075</v>
      </c>
      <c r="S445">
        <f t="shared" si="119"/>
        <v>4.4070297241133816E-2</v>
      </c>
      <c r="T445">
        <v>0.11121399999999999</v>
      </c>
      <c r="U445">
        <f t="shared" si="120"/>
        <v>0.17708415</v>
      </c>
      <c r="V445">
        <f t="shared" si="121"/>
        <v>6.0239222241133816E-2</v>
      </c>
      <c r="W445">
        <f t="shared" si="122"/>
        <v>0.34896899999999997</v>
      </c>
      <c r="X445">
        <f t="shared" si="123"/>
        <v>4.4070297241133816E-2</v>
      </c>
      <c r="Y445">
        <f t="shared" si="124"/>
        <v>0.12610937224113383</v>
      </c>
      <c r="AK445">
        <v>0.11121399999999999</v>
      </c>
      <c r="AL445">
        <v>0.34896899999999997</v>
      </c>
    </row>
    <row r="446" spans="1:38" x14ac:dyDescent="0.25">
      <c r="A446">
        <f t="shared" si="125"/>
        <v>429</v>
      </c>
      <c r="B446">
        <f t="shared" si="109"/>
        <v>0.2145</v>
      </c>
      <c r="C446">
        <v>-0.13900000000000001</v>
      </c>
      <c r="D446">
        <v>1.2740838749999999</v>
      </c>
      <c r="E446">
        <v>10</v>
      </c>
      <c r="F446">
        <v>1985</v>
      </c>
      <c r="H446">
        <f t="shared" si="110"/>
        <v>1.3706838749999999</v>
      </c>
      <c r="I446">
        <f t="shared" si="111"/>
        <v>-2.12E-2</v>
      </c>
      <c r="J446">
        <f t="shared" si="112"/>
        <v>1.7225758079999997E-2</v>
      </c>
      <c r="K446">
        <f t="shared" si="113"/>
        <v>-2.6642618181818177E-4</v>
      </c>
      <c r="L446">
        <f t="shared" si="114"/>
        <v>2.6956799999999998E-3</v>
      </c>
      <c r="M446">
        <f t="shared" si="115"/>
        <v>0.92023777949928809</v>
      </c>
      <c r="N446">
        <f t="shared" si="116"/>
        <v>1.1564879148907416E-2</v>
      </c>
      <c r="O446">
        <f t="shared" si="117"/>
        <v>0.24002214499040825</v>
      </c>
      <c r="P446">
        <f t="shared" si="108"/>
        <v>-0.4504460955007118</v>
      </c>
      <c r="Q446">
        <v>0.12548400000000001</v>
      </c>
      <c r="R446">
        <f t="shared" si="118"/>
        <v>0.194350825</v>
      </c>
      <c r="S446">
        <f t="shared" si="119"/>
        <v>4.5671319990408243E-2</v>
      </c>
      <c r="T446">
        <v>0.11326799999999999</v>
      </c>
      <c r="U446">
        <f t="shared" si="120"/>
        <v>0.18032090000000001</v>
      </c>
      <c r="V446">
        <f t="shared" si="121"/>
        <v>5.9701244990408242E-2</v>
      </c>
      <c r="W446">
        <f t="shared" si="122"/>
        <v>0.34808299999999998</v>
      </c>
      <c r="X446">
        <f t="shared" si="123"/>
        <v>4.5671319990408243E-2</v>
      </c>
      <c r="Y446">
        <f t="shared" si="124"/>
        <v>0.12675414499040827</v>
      </c>
      <c r="AK446">
        <v>0.11326799999999999</v>
      </c>
      <c r="AL446">
        <v>0.34808299999999998</v>
      </c>
    </row>
    <row r="447" spans="1:38" x14ac:dyDescent="0.25">
      <c r="A447">
        <f t="shared" si="125"/>
        <v>430</v>
      </c>
      <c r="B447">
        <f t="shared" si="109"/>
        <v>0.215</v>
      </c>
      <c r="C447">
        <v>-5.2999999999999999E-2</v>
      </c>
      <c r="D447">
        <v>1.2816707000000001</v>
      </c>
      <c r="E447">
        <v>11</v>
      </c>
      <c r="F447">
        <v>1985</v>
      </c>
      <c r="H447">
        <f t="shared" si="110"/>
        <v>1.3764707</v>
      </c>
      <c r="I447">
        <f t="shared" si="111"/>
        <v>-0.11559999999999999</v>
      </c>
      <c r="J447">
        <f t="shared" si="112"/>
        <v>1.7298482687999998E-2</v>
      </c>
      <c r="K447">
        <f t="shared" si="113"/>
        <v>-1.4527767272727271E-3</v>
      </c>
      <c r="L447">
        <f t="shared" si="114"/>
        <v>2.7019636363636358E-3</v>
      </c>
      <c r="M447">
        <f t="shared" si="115"/>
        <v>0.92806422047218395</v>
      </c>
      <c r="N447">
        <f t="shared" si="116"/>
        <v>1.1663236167097701E-2</v>
      </c>
      <c r="O447">
        <f t="shared" si="117"/>
        <v>0.24150265114767416</v>
      </c>
      <c r="P447">
        <f t="shared" si="108"/>
        <v>-0.44840647952781609</v>
      </c>
      <c r="Q447">
        <v>0.125998</v>
      </c>
      <c r="R447">
        <f t="shared" si="118"/>
        <v>0.21468900000000002</v>
      </c>
      <c r="S447">
        <f t="shared" si="119"/>
        <v>2.6813651147674145E-2</v>
      </c>
      <c r="T447">
        <v>0.119173</v>
      </c>
      <c r="U447">
        <f t="shared" si="120"/>
        <v>0.19691825000000002</v>
      </c>
      <c r="V447">
        <f t="shared" si="121"/>
        <v>4.4584401147674146E-2</v>
      </c>
      <c r="W447">
        <f t="shared" si="122"/>
        <v>0.34872399999999998</v>
      </c>
      <c r="X447">
        <f t="shared" si="123"/>
        <v>2.6813651147674145E-2</v>
      </c>
      <c r="Y447">
        <f t="shared" si="124"/>
        <v>0.12232965114767416</v>
      </c>
      <c r="AK447">
        <v>0.119173</v>
      </c>
      <c r="AL447">
        <v>0.34872399999999998</v>
      </c>
    </row>
    <row r="448" spans="1:38" x14ac:dyDescent="0.25">
      <c r="A448">
        <f t="shared" si="125"/>
        <v>431</v>
      </c>
      <c r="B448">
        <f t="shared" si="109"/>
        <v>0.2155</v>
      </c>
      <c r="C448">
        <v>-0.28899999999999998</v>
      </c>
      <c r="D448">
        <v>1.289257525</v>
      </c>
      <c r="E448">
        <v>12</v>
      </c>
      <c r="F448">
        <v>1985</v>
      </c>
      <c r="H448">
        <f t="shared" si="110"/>
        <v>1.405957525</v>
      </c>
      <c r="I448">
        <f t="shared" si="111"/>
        <v>-0.1208</v>
      </c>
      <c r="J448">
        <f t="shared" si="112"/>
        <v>1.7669051659636361E-2</v>
      </c>
      <c r="K448">
        <f t="shared" si="113"/>
        <v>-1.5181265454545453E-3</v>
      </c>
      <c r="L448">
        <f t="shared" si="114"/>
        <v>2.7082472727272726E-3</v>
      </c>
      <c r="M448">
        <f t="shared" si="115"/>
        <v>0.93235768832825505</v>
      </c>
      <c r="N448">
        <f t="shared" si="116"/>
        <v>1.1717193348590726E-2</v>
      </c>
      <c r="O448">
        <f t="shared" si="117"/>
        <v>0.24322813564053797</v>
      </c>
      <c r="P448">
        <f t="shared" si="108"/>
        <v>-0.47359983667174499</v>
      </c>
      <c r="Q448">
        <v>0.15496299999999999</v>
      </c>
      <c r="R448">
        <f t="shared" si="118"/>
        <v>0.21494275000000002</v>
      </c>
      <c r="S448">
        <f t="shared" si="119"/>
        <v>2.8285385640537952E-2</v>
      </c>
      <c r="T448">
        <v>0.124018</v>
      </c>
      <c r="U448">
        <f t="shared" si="120"/>
        <v>0.19272582500000002</v>
      </c>
      <c r="V448">
        <f t="shared" si="121"/>
        <v>5.0502310640537951E-2</v>
      </c>
      <c r="W448">
        <f t="shared" si="122"/>
        <v>0.35732999999999998</v>
      </c>
      <c r="X448">
        <f t="shared" si="123"/>
        <v>2.8285385640537952E-2</v>
      </c>
      <c r="Y448">
        <f t="shared" si="124"/>
        <v>0.11921013564053796</v>
      </c>
      <c r="AK448">
        <v>0.124018</v>
      </c>
      <c r="AL448">
        <v>0.35732999999999998</v>
      </c>
    </row>
    <row r="449" spans="1:38" x14ac:dyDescent="0.25">
      <c r="A449">
        <f t="shared" si="125"/>
        <v>432</v>
      </c>
      <c r="B449">
        <f t="shared" si="109"/>
        <v>0.216</v>
      </c>
      <c r="C449">
        <v>-0.30199999999999999</v>
      </c>
      <c r="D449">
        <v>1.29684435</v>
      </c>
      <c r="E449">
        <v>1</v>
      </c>
      <c r="F449">
        <v>1986</v>
      </c>
      <c r="H449">
        <f t="shared" si="110"/>
        <v>1.5401443500000001</v>
      </c>
      <c r="I449">
        <f t="shared" si="111"/>
        <v>-7.0400000000000004E-2</v>
      </c>
      <c r="J449">
        <f t="shared" si="112"/>
        <v>1.9355414085818184E-2</v>
      </c>
      <c r="K449">
        <f t="shared" si="113"/>
        <v>-8.8473600000000001E-4</v>
      </c>
      <c r="L449">
        <f t="shared" si="114"/>
        <v>2.714530909090909E-3</v>
      </c>
      <c r="M449">
        <f t="shared" si="115"/>
        <v>0.93736159335756009</v>
      </c>
      <c r="N449">
        <f t="shared" si="116"/>
        <v>1.1780078787795373E-2</v>
      </c>
      <c r="O449">
        <f t="shared" si="117"/>
        <v>0.24720420402946988</v>
      </c>
      <c r="P449">
        <f t="shared" si="108"/>
        <v>-0.60278275664243997</v>
      </c>
      <c r="Q449">
        <v>0.133326</v>
      </c>
      <c r="R449">
        <f t="shared" si="118"/>
        <v>0.22033724999999998</v>
      </c>
      <c r="S449">
        <f t="shared" si="119"/>
        <v>2.6866954029469897E-2</v>
      </c>
      <c r="T449">
        <v>9.4444299999999995E-2</v>
      </c>
      <c r="U449">
        <f t="shared" si="120"/>
        <v>0.194189325</v>
      </c>
      <c r="V449">
        <f t="shared" si="121"/>
        <v>5.3014879029469886E-2</v>
      </c>
      <c r="W449">
        <f t="shared" si="122"/>
        <v>0.37799100000000002</v>
      </c>
      <c r="X449">
        <f t="shared" si="123"/>
        <v>2.6866954029469897E-2</v>
      </c>
      <c r="Y449">
        <f t="shared" si="124"/>
        <v>0.15275990402946987</v>
      </c>
      <c r="AK449">
        <v>9.4444299999999995E-2</v>
      </c>
      <c r="AL449">
        <v>0.37799100000000002</v>
      </c>
    </row>
    <row r="450" spans="1:38" x14ac:dyDescent="0.25">
      <c r="A450">
        <f t="shared" si="125"/>
        <v>433</v>
      </c>
      <c r="B450">
        <f t="shared" si="109"/>
        <v>0.2165</v>
      </c>
      <c r="C450">
        <v>-0.17599999999999999</v>
      </c>
      <c r="D450">
        <v>1.3044311749999999</v>
      </c>
      <c r="E450">
        <v>2</v>
      </c>
      <c r="F450">
        <v>1986</v>
      </c>
      <c r="H450">
        <f t="shared" si="110"/>
        <v>1.6515311749999999</v>
      </c>
      <c r="I450">
        <f t="shared" si="111"/>
        <v>2.2000000000000002E-2</v>
      </c>
      <c r="J450">
        <f t="shared" si="112"/>
        <v>2.075524269381818E-2</v>
      </c>
      <c r="K450">
        <f t="shared" si="113"/>
        <v>2.7648000000000001E-4</v>
      </c>
      <c r="L450">
        <f t="shared" si="114"/>
        <v>2.7208145454545455E-3</v>
      </c>
      <c r="M450">
        <f t="shared" si="115"/>
        <v>0.94889219168546257</v>
      </c>
      <c r="N450">
        <f t="shared" si="116"/>
        <v>1.1924986961690759E-2</v>
      </c>
      <c r="O450">
        <f t="shared" si="117"/>
        <v>0.25359012521614283</v>
      </c>
      <c r="P450">
        <f t="shared" si="108"/>
        <v>-0.70263898331453734</v>
      </c>
      <c r="Q450">
        <v>0.147062</v>
      </c>
      <c r="R450">
        <f t="shared" si="118"/>
        <v>0.22372649999999999</v>
      </c>
      <c r="S450">
        <f t="shared" si="119"/>
        <v>2.9863625216142831E-2</v>
      </c>
      <c r="T450">
        <v>0.11912200000000001</v>
      </c>
      <c r="U450">
        <f t="shared" si="120"/>
        <v>0.19434232499999998</v>
      </c>
      <c r="V450">
        <f t="shared" si="121"/>
        <v>5.9247800216142843E-2</v>
      </c>
      <c r="W450">
        <f t="shared" si="122"/>
        <v>0.37982199999999999</v>
      </c>
      <c r="X450">
        <f t="shared" si="123"/>
        <v>2.9863625216142831E-2</v>
      </c>
      <c r="Y450">
        <f t="shared" si="124"/>
        <v>0.13446812521614282</v>
      </c>
      <c r="AK450">
        <v>0.11912200000000001</v>
      </c>
      <c r="AL450">
        <v>0.37982199999999999</v>
      </c>
    </row>
    <row r="451" spans="1:38" x14ac:dyDescent="0.25">
      <c r="A451">
        <f t="shared" si="125"/>
        <v>434</v>
      </c>
      <c r="B451">
        <f t="shared" si="109"/>
        <v>0.217</v>
      </c>
      <c r="C451">
        <v>5.5E-2</v>
      </c>
      <c r="D451">
        <v>1.3120179999999999</v>
      </c>
      <c r="E451">
        <v>3</v>
      </c>
      <c r="F451">
        <v>1986</v>
      </c>
      <c r="H451">
        <f t="shared" si="110"/>
        <v>1.6102179999999999</v>
      </c>
      <c r="I451">
        <f t="shared" si="111"/>
        <v>-6.6400000000000001E-2</v>
      </c>
      <c r="J451">
        <f t="shared" si="112"/>
        <v>2.0236048756363631E-2</v>
      </c>
      <c r="K451">
        <f t="shared" si="113"/>
        <v>-8.3446690909090907E-4</v>
      </c>
      <c r="L451">
        <f t="shared" si="114"/>
        <v>2.7270981818181819E-3</v>
      </c>
      <c r="M451">
        <f t="shared" si="115"/>
        <v>0.96741136312681419</v>
      </c>
      <c r="N451">
        <f t="shared" si="116"/>
        <v>1.2157722439877344E-2</v>
      </c>
      <c r="O451">
        <f t="shared" si="117"/>
        <v>0.25810688644172008</v>
      </c>
      <c r="P451">
        <f t="shared" si="108"/>
        <v>-0.64280663687318573</v>
      </c>
      <c r="Q451">
        <v>0.13955500000000001</v>
      </c>
      <c r="R451">
        <f t="shared" si="118"/>
        <v>0.220244</v>
      </c>
      <c r="S451">
        <f t="shared" si="119"/>
        <v>3.7862886441720089E-2</v>
      </c>
      <c r="T451">
        <v>0.119785</v>
      </c>
      <c r="U451">
        <f t="shared" si="120"/>
        <v>0.19485382500000001</v>
      </c>
      <c r="V451">
        <f t="shared" si="121"/>
        <v>6.3253061441720076E-2</v>
      </c>
      <c r="W451">
        <f t="shared" si="122"/>
        <v>0.36990400000000001</v>
      </c>
      <c r="X451">
        <f t="shared" si="123"/>
        <v>3.7862886441720089E-2</v>
      </c>
      <c r="Y451">
        <f t="shared" si="124"/>
        <v>0.13832188644172008</v>
      </c>
      <c r="AK451">
        <v>0.119785</v>
      </c>
      <c r="AL451">
        <v>0.36990400000000001</v>
      </c>
    </row>
    <row r="452" spans="1:38" x14ac:dyDescent="0.25">
      <c r="A452">
        <f t="shared" si="125"/>
        <v>435</v>
      </c>
      <c r="B452">
        <f t="shared" si="109"/>
        <v>0.2175</v>
      </c>
      <c r="C452">
        <v>-0.16600000000000001</v>
      </c>
      <c r="D452">
        <v>1.3196048250000001</v>
      </c>
      <c r="E452">
        <v>4</v>
      </c>
      <c r="F452">
        <v>1986</v>
      </c>
      <c r="H452">
        <f t="shared" si="110"/>
        <v>1.5797048250000001</v>
      </c>
      <c r="I452">
        <f t="shared" si="111"/>
        <v>0.1288</v>
      </c>
      <c r="J452">
        <f t="shared" si="112"/>
        <v>1.9852581364363638E-2</v>
      </c>
      <c r="K452">
        <f t="shared" si="113"/>
        <v>1.6186647272727274E-3</v>
      </c>
      <c r="L452">
        <f t="shared" si="114"/>
        <v>2.7333818181818183E-3</v>
      </c>
      <c r="M452">
        <f t="shared" si="115"/>
        <v>0.98050997068098822</v>
      </c>
      <c r="N452">
        <f t="shared" si="116"/>
        <v>1.2322336213358162E-2</v>
      </c>
      <c r="O452">
        <f t="shared" si="117"/>
        <v>0.26452241450181646</v>
      </c>
      <c r="P452">
        <f t="shared" si="108"/>
        <v>-0.59919485431901187</v>
      </c>
      <c r="Q452">
        <v>0.14103299999999999</v>
      </c>
      <c r="R452">
        <f t="shared" si="118"/>
        <v>0.22714174999999998</v>
      </c>
      <c r="S452">
        <f t="shared" si="119"/>
        <v>3.7380664501816485E-2</v>
      </c>
      <c r="T452">
        <v>0.12606400000000001</v>
      </c>
      <c r="U452">
        <f t="shared" si="120"/>
        <v>0.21072299999999999</v>
      </c>
      <c r="V452">
        <f t="shared" si="121"/>
        <v>5.3799414501816467E-2</v>
      </c>
      <c r="W452">
        <f t="shared" si="122"/>
        <v>0.36962899999999999</v>
      </c>
      <c r="X452">
        <f t="shared" si="123"/>
        <v>3.7380664501816485E-2</v>
      </c>
      <c r="Y452">
        <f t="shared" si="124"/>
        <v>0.13845841450181645</v>
      </c>
      <c r="AK452">
        <v>0.12606400000000001</v>
      </c>
      <c r="AL452">
        <v>0.36962899999999999</v>
      </c>
    </row>
    <row r="453" spans="1:38" x14ac:dyDescent="0.25">
      <c r="A453">
        <f t="shared" si="125"/>
        <v>436</v>
      </c>
      <c r="B453">
        <f t="shared" si="109"/>
        <v>0.218</v>
      </c>
      <c r="C453">
        <v>0.32200000000000001</v>
      </c>
      <c r="D453">
        <v>1.3271916499999998</v>
      </c>
      <c r="E453">
        <v>5</v>
      </c>
      <c r="F453">
        <v>1986</v>
      </c>
      <c r="H453">
        <f t="shared" si="110"/>
        <v>1.6814916499999999</v>
      </c>
      <c r="I453">
        <f t="shared" si="111"/>
        <v>0.12640000000000001</v>
      </c>
      <c r="J453">
        <f t="shared" si="112"/>
        <v>2.1131764154181817E-2</v>
      </c>
      <c r="K453">
        <f t="shared" si="113"/>
        <v>1.5885032727272728E-3</v>
      </c>
      <c r="L453">
        <f t="shared" si="114"/>
        <v>2.7396654545454543E-3</v>
      </c>
      <c r="M453">
        <f t="shared" si="115"/>
        <v>0.99911500205526771</v>
      </c>
      <c r="N453">
        <f t="shared" si="116"/>
        <v>1.25561507167382E-2</v>
      </c>
      <c r="O453">
        <f t="shared" si="117"/>
        <v>0.27194686575744187</v>
      </c>
      <c r="P453">
        <f t="shared" si="108"/>
        <v>-0.68237664794473218</v>
      </c>
      <c r="Q453">
        <v>0.160917</v>
      </c>
      <c r="R453">
        <f t="shared" si="118"/>
        <v>0.24139025000000003</v>
      </c>
      <c r="S453">
        <f t="shared" si="119"/>
        <v>3.0556615757441841E-2</v>
      </c>
      <c r="T453">
        <v>0.15792100000000001</v>
      </c>
      <c r="U453">
        <f t="shared" si="120"/>
        <v>0.23047250000000002</v>
      </c>
      <c r="V453">
        <f t="shared" si="121"/>
        <v>4.1474365757441845E-2</v>
      </c>
      <c r="W453">
        <f t="shared" si="122"/>
        <v>0.37173499999999998</v>
      </c>
      <c r="X453">
        <f t="shared" si="123"/>
        <v>3.0556615757441841E-2</v>
      </c>
      <c r="Y453">
        <f t="shared" si="124"/>
        <v>0.11402586575744186</v>
      </c>
      <c r="AK453">
        <v>0.15792100000000001</v>
      </c>
      <c r="AL453">
        <v>0.37173499999999998</v>
      </c>
    </row>
    <row r="454" spans="1:38" x14ac:dyDescent="0.25">
      <c r="A454">
        <f t="shared" si="125"/>
        <v>437</v>
      </c>
      <c r="B454">
        <f t="shared" si="109"/>
        <v>0.2185</v>
      </c>
      <c r="C454">
        <v>0.316</v>
      </c>
      <c r="D454">
        <v>1.334778475</v>
      </c>
      <c r="E454">
        <v>6</v>
      </c>
      <c r="F454">
        <v>1986</v>
      </c>
      <c r="H454">
        <f t="shared" si="110"/>
        <v>1.705878475</v>
      </c>
      <c r="I454">
        <f t="shared" si="111"/>
        <v>0.15560000000000002</v>
      </c>
      <c r="J454">
        <f t="shared" si="112"/>
        <v>2.143824003490909E-2</v>
      </c>
      <c r="K454">
        <f t="shared" si="113"/>
        <v>1.9554676363636365E-3</v>
      </c>
      <c r="L454">
        <f t="shared" si="114"/>
        <v>2.7459490909090907E-3</v>
      </c>
      <c r="M454">
        <f t="shared" si="115"/>
        <v>1.0206459106965815</v>
      </c>
      <c r="N454">
        <f t="shared" si="116"/>
        <v>1.2826735517699583E-2</v>
      </c>
      <c r="O454">
        <f t="shared" si="117"/>
        <v>0.27976788882010589</v>
      </c>
      <c r="P454">
        <f t="shared" si="108"/>
        <v>-0.6852325643034185</v>
      </c>
      <c r="Q454">
        <v>0.20405599999999999</v>
      </c>
      <c r="R454">
        <f t="shared" si="118"/>
        <v>0.25180524999999998</v>
      </c>
      <c r="S454">
        <f t="shared" si="119"/>
        <v>2.7962638820105912E-2</v>
      </c>
      <c r="T454">
        <v>0.19811999999999999</v>
      </c>
      <c r="U454">
        <f t="shared" si="120"/>
        <v>0.24501525000000002</v>
      </c>
      <c r="V454">
        <f t="shared" si="121"/>
        <v>3.4752638820105874E-2</v>
      </c>
      <c r="W454">
        <f t="shared" si="122"/>
        <v>0.36599700000000002</v>
      </c>
      <c r="X454">
        <f t="shared" si="123"/>
        <v>2.7962638820105912E-2</v>
      </c>
      <c r="Y454">
        <f t="shared" si="124"/>
        <v>8.1647888820105902E-2</v>
      </c>
      <c r="AK454">
        <v>0.19811999999999999</v>
      </c>
      <c r="AL454">
        <v>0.36599700000000002</v>
      </c>
    </row>
    <row r="455" spans="1:38" x14ac:dyDescent="0.25">
      <c r="A455">
        <f t="shared" si="125"/>
        <v>438</v>
      </c>
      <c r="B455">
        <f t="shared" si="109"/>
        <v>0.219</v>
      </c>
      <c r="C455">
        <v>0.38900000000000001</v>
      </c>
      <c r="D455">
        <v>1.3423653</v>
      </c>
      <c r="E455">
        <v>7</v>
      </c>
      <c r="F455">
        <v>1986</v>
      </c>
      <c r="H455">
        <f t="shared" si="110"/>
        <v>1.6975652999999999</v>
      </c>
      <c r="I455">
        <f t="shared" si="111"/>
        <v>0.32440000000000002</v>
      </c>
      <c r="J455">
        <f t="shared" si="112"/>
        <v>2.1333766097454541E-2</v>
      </c>
      <c r="K455">
        <f t="shared" si="113"/>
        <v>4.0768232727272724E-3</v>
      </c>
      <c r="L455">
        <f t="shared" si="114"/>
        <v>2.7522327272727271E-3</v>
      </c>
      <c r="M455">
        <f t="shared" si="115"/>
        <v>1.0433268775783071</v>
      </c>
      <c r="N455">
        <f t="shared" si="116"/>
        <v>1.3111773414220469E-2</v>
      </c>
      <c r="O455">
        <f t="shared" si="117"/>
        <v>0.28931447204879451</v>
      </c>
      <c r="P455">
        <f t="shared" si="108"/>
        <v>-0.65423842242169283</v>
      </c>
      <c r="Q455">
        <v>0.18121499999999999</v>
      </c>
      <c r="R455">
        <f t="shared" si="118"/>
        <v>0.25749925000000001</v>
      </c>
      <c r="S455">
        <f t="shared" si="119"/>
        <v>3.18152220487945E-2</v>
      </c>
      <c r="T455">
        <v>0.177956</v>
      </c>
      <c r="U455">
        <f t="shared" si="120"/>
        <v>0.25225125000000004</v>
      </c>
      <c r="V455">
        <f t="shared" si="121"/>
        <v>3.7063222048794475E-2</v>
      </c>
      <c r="W455">
        <f t="shared" si="122"/>
        <v>0.375031</v>
      </c>
      <c r="X455">
        <f t="shared" si="123"/>
        <v>3.18152220487945E-2</v>
      </c>
      <c r="Y455">
        <f t="shared" si="124"/>
        <v>0.11135847204879451</v>
      </c>
      <c r="AK455">
        <v>0.177956</v>
      </c>
      <c r="AL455">
        <v>0.375031</v>
      </c>
    </row>
    <row r="456" spans="1:38" x14ac:dyDescent="0.25">
      <c r="A456">
        <f t="shared" si="125"/>
        <v>439</v>
      </c>
      <c r="B456">
        <f t="shared" si="109"/>
        <v>0.2195</v>
      </c>
      <c r="C456">
        <v>0.81100000000000005</v>
      </c>
      <c r="D456">
        <v>1.3501084583333334</v>
      </c>
      <c r="E456">
        <v>8</v>
      </c>
      <c r="F456">
        <v>1986</v>
      </c>
      <c r="H456">
        <f t="shared" si="110"/>
        <v>1.8682084583333334</v>
      </c>
      <c r="I456">
        <f t="shared" si="111"/>
        <v>0.46280000000000004</v>
      </c>
      <c r="J456">
        <f t="shared" si="112"/>
        <v>2.3478285207272725E-2</v>
      </c>
      <c r="K456">
        <f t="shared" si="113"/>
        <v>5.8161338181818177E-3</v>
      </c>
      <c r="L456">
        <f t="shared" si="114"/>
        <v>2.7585163636363631E-3</v>
      </c>
      <c r="M456">
        <f t="shared" si="115"/>
        <v>1.0710119689415041</v>
      </c>
      <c r="N456">
        <f t="shared" si="116"/>
        <v>1.3459699507861229E-2</v>
      </c>
      <c r="O456">
        <f t="shared" si="117"/>
        <v>0.30239067520275142</v>
      </c>
      <c r="P456">
        <f t="shared" si="108"/>
        <v>-0.7971964893918293</v>
      </c>
      <c r="Q456">
        <v>0.16380900000000001</v>
      </c>
      <c r="R456">
        <f t="shared" si="118"/>
        <v>0.26806025</v>
      </c>
      <c r="S456">
        <f t="shared" si="119"/>
        <v>3.4330425202751425E-2</v>
      </c>
      <c r="T456">
        <v>0.15500800000000001</v>
      </c>
      <c r="U456">
        <f t="shared" si="120"/>
        <v>0.26049675</v>
      </c>
      <c r="V456">
        <f t="shared" si="121"/>
        <v>4.1893925202751425E-2</v>
      </c>
      <c r="W456">
        <f t="shared" si="122"/>
        <v>0.38272099999999998</v>
      </c>
      <c r="X456">
        <f t="shared" si="123"/>
        <v>3.4330425202751425E-2</v>
      </c>
      <c r="Y456">
        <f t="shared" si="124"/>
        <v>0.14738267520275142</v>
      </c>
      <c r="AK456">
        <v>0.15500800000000001</v>
      </c>
      <c r="AL456">
        <v>0.38272099999999998</v>
      </c>
    </row>
    <row r="457" spans="1:38" x14ac:dyDescent="0.25">
      <c r="A457">
        <f t="shared" si="125"/>
        <v>440</v>
      </c>
      <c r="B457">
        <f t="shared" si="109"/>
        <v>0.22</v>
      </c>
      <c r="C457">
        <v>1.157</v>
      </c>
      <c r="D457">
        <v>1.3578516166666665</v>
      </c>
      <c r="E457">
        <v>9</v>
      </c>
      <c r="F457">
        <v>1986</v>
      </c>
      <c r="H457">
        <f t="shared" si="110"/>
        <v>1.9176516166666664</v>
      </c>
      <c r="I457">
        <f t="shared" si="111"/>
        <v>0.39760000000000001</v>
      </c>
      <c r="J457">
        <f t="shared" si="112"/>
        <v>2.4099650862545448E-2</v>
      </c>
      <c r="K457">
        <f t="shared" si="113"/>
        <v>4.9967476363636364E-3</v>
      </c>
      <c r="L457">
        <f t="shared" si="114"/>
        <v>2.7648E-3</v>
      </c>
      <c r="M457">
        <f t="shared" si="115"/>
        <v>1.1089329580879792</v>
      </c>
      <c r="N457">
        <f t="shared" si="116"/>
        <v>1.3936262920552932E-2</v>
      </c>
      <c r="O457">
        <f t="shared" si="117"/>
        <v>0.31478601078110757</v>
      </c>
      <c r="P457">
        <f t="shared" si="108"/>
        <v>-0.80871865857868719</v>
      </c>
      <c r="Q457">
        <v>0.20316100000000001</v>
      </c>
      <c r="R457">
        <f t="shared" si="118"/>
        <v>0.27873700000000001</v>
      </c>
      <c r="S457">
        <f t="shared" si="119"/>
        <v>3.604901078110756E-2</v>
      </c>
      <c r="T457">
        <v>0.19090299999999999</v>
      </c>
      <c r="U457">
        <f t="shared" si="120"/>
        <v>0.26717875000000002</v>
      </c>
      <c r="V457">
        <f t="shared" si="121"/>
        <v>4.7607260781107552E-2</v>
      </c>
      <c r="W457">
        <f t="shared" si="122"/>
        <v>0.38577299999999998</v>
      </c>
      <c r="X457">
        <f t="shared" si="123"/>
        <v>3.604901078110756E-2</v>
      </c>
      <c r="Y457">
        <f t="shared" si="124"/>
        <v>0.12388301078110758</v>
      </c>
      <c r="AK457">
        <v>0.19090299999999999</v>
      </c>
      <c r="AL457">
        <v>0.38577299999999998</v>
      </c>
    </row>
    <row r="458" spans="1:38" x14ac:dyDescent="0.25">
      <c r="A458">
        <f t="shared" si="125"/>
        <v>441</v>
      </c>
      <c r="B458">
        <f t="shared" si="109"/>
        <v>0.2205</v>
      </c>
      <c r="C458">
        <v>0.99399999999999999</v>
      </c>
      <c r="D458">
        <v>1.3655947749999999</v>
      </c>
      <c r="E458">
        <v>10</v>
      </c>
      <c r="F458">
        <v>1986</v>
      </c>
      <c r="H458">
        <f t="shared" si="110"/>
        <v>2.0048947749999999</v>
      </c>
      <c r="I458">
        <f t="shared" si="111"/>
        <v>0.3468</v>
      </c>
      <c r="J458">
        <f t="shared" si="112"/>
        <v>2.5196059426909091E-2</v>
      </c>
      <c r="K458">
        <f t="shared" si="113"/>
        <v>4.3583301818181817E-3</v>
      </c>
      <c r="L458">
        <f t="shared" si="114"/>
        <v>2.7710836363636364E-3</v>
      </c>
      <c r="M458">
        <f t="shared" si="115"/>
        <v>1.144879431265212</v>
      </c>
      <c r="N458">
        <f t="shared" si="116"/>
        <v>1.4388012052554808E-2</v>
      </c>
      <c r="O458">
        <f t="shared" si="117"/>
        <v>0.32718130470091644</v>
      </c>
      <c r="P458">
        <f t="shared" si="108"/>
        <v>-0.86001534373478794</v>
      </c>
      <c r="Q458">
        <v>0.24676300000000001</v>
      </c>
      <c r="R458">
        <f t="shared" si="118"/>
        <v>0.28250275000000002</v>
      </c>
      <c r="S458">
        <f t="shared" si="119"/>
        <v>4.4678554700916417E-2</v>
      </c>
      <c r="T458">
        <v>0.22484799999999999</v>
      </c>
      <c r="U458">
        <f t="shared" si="120"/>
        <v>0.265733</v>
      </c>
      <c r="V458">
        <f t="shared" si="121"/>
        <v>6.1448304700916445E-2</v>
      </c>
      <c r="W458">
        <f t="shared" si="122"/>
        <v>0.37817400000000001</v>
      </c>
      <c r="X458">
        <f t="shared" si="123"/>
        <v>4.4678554700916417E-2</v>
      </c>
      <c r="Y458">
        <f t="shared" si="124"/>
        <v>0.10233330470091645</v>
      </c>
      <c r="AK458">
        <v>0.22484799999999999</v>
      </c>
      <c r="AL458">
        <v>0.37817400000000001</v>
      </c>
    </row>
    <row r="459" spans="1:38" x14ac:dyDescent="0.25">
      <c r="A459">
        <f t="shared" si="125"/>
        <v>442</v>
      </c>
      <c r="B459">
        <f t="shared" si="109"/>
        <v>0.221</v>
      </c>
      <c r="C459">
        <v>0.86699999999999999</v>
      </c>
      <c r="D459">
        <v>1.3733379333333333</v>
      </c>
      <c r="E459">
        <v>11</v>
      </c>
      <c r="F459">
        <v>1986</v>
      </c>
      <c r="H459">
        <f t="shared" si="110"/>
        <v>1.9502379333333333</v>
      </c>
      <c r="I459">
        <f t="shared" si="111"/>
        <v>0.47240000000000004</v>
      </c>
      <c r="J459">
        <f t="shared" si="112"/>
        <v>2.4509171991272723E-2</v>
      </c>
      <c r="K459">
        <f t="shared" si="113"/>
        <v>5.9367796363636368E-3</v>
      </c>
      <c r="L459">
        <f t="shared" si="114"/>
        <v>2.7773672727272728E-3</v>
      </c>
      <c r="M459">
        <f t="shared" si="115"/>
        <v>1.1808257836326577</v>
      </c>
      <c r="N459">
        <f t="shared" si="116"/>
        <v>1.4839759666307142E-2</v>
      </c>
      <c r="O459">
        <f t="shared" si="117"/>
        <v>0.34001012938951841</v>
      </c>
      <c r="P459">
        <f t="shared" si="108"/>
        <v>-0.76941214970067562</v>
      </c>
      <c r="Q459">
        <v>0.19627800000000001</v>
      </c>
      <c r="R459">
        <f t="shared" si="118"/>
        <v>0.29363649999999997</v>
      </c>
      <c r="S459">
        <f t="shared" si="119"/>
        <v>4.6373629389518445E-2</v>
      </c>
      <c r="T459">
        <v>0.17217299999999999</v>
      </c>
      <c r="U459">
        <f t="shared" si="120"/>
        <v>0.272065</v>
      </c>
      <c r="V459">
        <f t="shared" si="121"/>
        <v>6.7945129389518411E-2</v>
      </c>
      <c r="W459">
        <f t="shared" si="122"/>
        <v>0.38711499999999999</v>
      </c>
      <c r="X459">
        <f t="shared" si="123"/>
        <v>4.6373629389518445E-2</v>
      </c>
      <c r="Y459">
        <f t="shared" si="124"/>
        <v>0.16783712938951842</v>
      </c>
      <c r="AK459">
        <v>0.17217299999999999</v>
      </c>
      <c r="AL459">
        <v>0.38711499999999999</v>
      </c>
    </row>
    <row r="460" spans="1:38" x14ac:dyDescent="0.25">
      <c r="A460">
        <f t="shared" si="125"/>
        <v>443</v>
      </c>
      <c r="B460">
        <f t="shared" si="109"/>
        <v>0.2215</v>
      </c>
      <c r="C460">
        <v>1.181</v>
      </c>
      <c r="D460">
        <v>1.3810810916666665</v>
      </c>
      <c r="E460">
        <v>12</v>
      </c>
      <c r="F460">
        <v>1986</v>
      </c>
      <c r="H460">
        <f t="shared" si="110"/>
        <v>1.9333810916666665</v>
      </c>
      <c r="I460">
        <f t="shared" si="111"/>
        <v>0.49480000000000007</v>
      </c>
      <c r="J460">
        <f t="shared" si="112"/>
        <v>2.4297327464727271E-2</v>
      </c>
      <c r="K460">
        <f t="shared" si="113"/>
        <v>6.2182865454545452E-3</v>
      </c>
      <c r="L460">
        <f t="shared" si="114"/>
        <v>2.7836509090909092E-3</v>
      </c>
      <c r="M460">
        <f t="shared" si="115"/>
        <v>1.2180293752296034</v>
      </c>
      <c r="N460">
        <f t="shared" si="116"/>
        <v>1.5307307348340035E-2</v>
      </c>
      <c r="O460">
        <f t="shared" si="117"/>
        <v>0.35243478514226934</v>
      </c>
      <c r="P460">
        <f t="shared" si="108"/>
        <v>-0.71535171643706308</v>
      </c>
      <c r="Q460">
        <v>0.208344</v>
      </c>
      <c r="R460">
        <f t="shared" si="118"/>
        <v>0.30317274999999999</v>
      </c>
      <c r="S460">
        <f t="shared" si="119"/>
        <v>4.9262035142269345E-2</v>
      </c>
      <c r="T460">
        <v>0.180336</v>
      </c>
      <c r="U460">
        <f t="shared" si="120"/>
        <v>0.27684049999999999</v>
      </c>
      <c r="V460">
        <f t="shared" si="121"/>
        <v>7.5594285142269346E-2</v>
      </c>
      <c r="W460">
        <f t="shared" si="122"/>
        <v>0.41140700000000002</v>
      </c>
      <c r="X460">
        <f t="shared" si="123"/>
        <v>4.9262035142269345E-2</v>
      </c>
      <c r="Y460">
        <f t="shared" si="124"/>
        <v>0.17209878514226934</v>
      </c>
      <c r="AK460">
        <v>0.180336</v>
      </c>
      <c r="AL460">
        <v>0.41140700000000002</v>
      </c>
    </row>
    <row r="461" spans="1:38" x14ac:dyDescent="0.25">
      <c r="A461">
        <f t="shared" si="125"/>
        <v>444</v>
      </c>
      <c r="B461">
        <f t="shared" si="109"/>
        <v>0.222</v>
      </c>
      <c r="C461">
        <v>1.2370000000000001</v>
      </c>
      <c r="D461">
        <v>1.3888242500000001</v>
      </c>
      <c r="E461">
        <v>1</v>
      </c>
      <c r="F461">
        <v>1987</v>
      </c>
      <c r="H461">
        <f t="shared" si="110"/>
        <v>1.9756242500000001</v>
      </c>
      <c r="I461">
        <f t="shared" si="111"/>
        <v>0.47360000000000002</v>
      </c>
      <c r="J461">
        <f t="shared" si="112"/>
        <v>2.4828208756363639E-2</v>
      </c>
      <c r="K461">
        <f t="shared" si="113"/>
        <v>5.951860363636363E-3</v>
      </c>
      <c r="L461">
        <f t="shared" si="114"/>
        <v>2.7899345454545457E-3</v>
      </c>
      <c r="M461">
        <f t="shared" si="115"/>
        <v>1.2540608769125812</v>
      </c>
      <c r="N461">
        <f t="shared" si="116"/>
        <v>1.5760125056763202E-2</v>
      </c>
      <c r="O461">
        <f t="shared" si="117"/>
        <v>0.36466479466005158</v>
      </c>
      <c r="P461">
        <f t="shared" si="108"/>
        <v>-0.72156337308741891</v>
      </c>
      <c r="Q461">
        <v>0.24130599999999999</v>
      </c>
      <c r="R461">
        <f t="shared" si="118"/>
        <v>0.30149475000000003</v>
      </c>
      <c r="S461">
        <f t="shared" si="119"/>
        <v>6.317004466005155E-2</v>
      </c>
      <c r="T461">
        <v>0.210005</v>
      </c>
      <c r="U461">
        <f t="shared" si="120"/>
        <v>0.27206625000000001</v>
      </c>
      <c r="V461">
        <f t="shared" si="121"/>
        <v>9.2598544660051574E-2</v>
      </c>
      <c r="W461">
        <f t="shared" si="122"/>
        <v>0.42388900000000002</v>
      </c>
      <c r="X461">
        <f t="shared" si="123"/>
        <v>6.317004466005155E-2</v>
      </c>
      <c r="Y461">
        <f t="shared" si="124"/>
        <v>0.15465979466005159</v>
      </c>
      <c r="AK461">
        <v>0.210005</v>
      </c>
      <c r="AL461">
        <v>0.42388900000000002</v>
      </c>
    </row>
    <row r="462" spans="1:38" x14ac:dyDescent="0.25">
      <c r="A462">
        <f t="shared" si="125"/>
        <v>445</v>
      </c>
      <c r="B462">
        <f t="shared" si="109"/>
        <v>0.2225</v>
      </c>
      <c r="C462">
        <v>1.1839999999999999</v>
      </c>
      <c r="D462">
        <v>1.3965674083333333</v>
      </c>
      <c r="E462">
        <v>2</v>
      </c>
      <c r="F462">
        <v>1987</v>
      </c>
      <c r="H462">
        <f t="shared" si="110"/>
        <v>1.9485674083333333</v>
      </c>
      <c r="I462">
        <f t="shared" si="111"/>
        <v>0.69080000000000008</v>
      </c>
      <c r="J462">
        <f t="shared" si="112"/>
        <v>2.4488178047999999E-2</v>
      </c>
      <c r="K462">
        <f t="shared" si="113"/>
        <v>8.6814720000000008E-3</v>
      </c>
      <c r="L462">
        <f t="shared" si="114"/>
        <v>2.7962181818181817E-3</v>
      </c>
      <c r="M462">
        <f t="shared" si="115"/>
        <v>1.2895279045141497</v>
      </c>
      <c r="N462">
        <f t="shared" si="116"/>
        <v>1.6205848865457825E-2</v>
      </c>
      <c r="O462">
        <f t="shared" si="117"/>
        <v>0.3788323776607756</v>
      </c>
      <c r="P462">
        <f t="shared" si="108"/>
        <v>-0.65903950381918364</v>
      </c>
      <c r="Q462">
        <v>0.24005099999999999</v>
      </c>
      <c r="R462">
        <f t="shared" si="118"/>
        <v>0.32711899999999999</v>
      </c>
      <c r="S462">
        <f t="shared" si="119"/>
        <v>5.1713377660775606E-2</v>
      </c>
      <c r="T462">
        <v>0.20575099999999999</v>
      </c>
      <c r="U462">
        <f t="shared" si="120"/>
        <v>0.295319</v>
      </c>
      <c r="V462">
        <f t="shared" si="121"/>
        <v>8.3513377660775601E-2</v>
      </c>
      <c r="W462">
        <f t="shared" si="122"/>
        <v>0.411194</v>
      </c>
      <c r="X462">
        <f t="shared" si="123"/>
        <v>5.1713377660775606E-2</v>
      </c>
      <c r="Y462">
        <f t="shared" si="124"/>
        <v>0.17308137766077561</v>
      </c>
      <c r="AK462">
        <v>0.20575099999999999</v>
      </c>
      <c r="AL462">
        <v>0.411194</v>
      </c>
    </row>
    <row r="463" spans="1:38" x14ac:dyDescent="0.25">
      <c r="A463">
        <f t="shared" si="125"/>
        <v>446</v>
      </c>
      <c r="B463">
        <f t="shared" si="109"/>
        <v>0.223</v>
      </c>
      <c r="C463">
        <v>1.7270000000000001</v>
      </c>
      <c r="D463">
        <v>1.4043105666666669</v>
      </c>
      <c r="E463">
        <v>3</v>
      </c>
      <c r="F463">
        <v>1987</v>
      </c>
      <c r="H463">
        <f t="shared" si="110"/>
        <v>1.8879105666666669</v>
      </c>
      <c r="I463">
        <f t="shared" si="111"/>
        <v>0.74640000000000006</v>
      </c>
      <c r="J463">
        <f t="shared" si="112"/>
        <v>2.3725886976000001E-2</v>
      </c>
      <c r="K463">
        <f t="shared" si="113"/>
        <v>9.3802123636363647E-3</v>
      </c>
      <c r="L463">
        <f t="shared" si="114"/>
        <v>2.8025018181818181E-3</v>
      </c>
      <c r="M463">
        <f t="shared" si="115"/>
        <v>1.3306138952162492</v>
      </c>
      <c r="N463">
        <f t="shared" si="116"/>
        <v>1.6722187715881298E-2</v>
      </c>
      <c r="O463">
        <f t="shared" si="117"/>
        <v>0.39241378746634881</v>
      </c>
      <c r="P463">
        <f t="shared" si="108"/>
        <v>-0.55729667145041772</v>
      </c>
      <c r="Q463">
        <v>0.29877500000000001</v>
      </c>
      <c r="R463">
        <f t="shared" si="118"/>
        <v>0.34820125000000002</v>
      </c>
      <c r="S463">
        <f t="shared" si="119"/>
        <v>4.4212537466348789E-2</v>
      </c>
      <c r="T463">
        <v>0.26518399999999998</v>
      </c>
      <c r="U463">
        <f t="shared" si="120"/>
        <v>0.31643150000000003</v>
      </c>
      <c r="V463">
        <f t="shared" si="121"/>
        <v>7.5982287466348775E-2</v>
      </c>
      <c r="W463">
        <f t="shared" si="122"/>
        <v>0.406281</v>
      </c>
      <c r="X463">
        <f t="shared" si="123"/>
        <v>4.4212537466348789E-2</v>
      </c>
      <c r="Y463">
        <f t="shared" si="124"/>
        <v>0.12722978746634883</v>
      </c>
      <c r="AK463">
        <v>0.26518399999999998</v>
      </c>
      <c r="AL463">
        <v>0.406281</v>
      </c>
    </row>
    <row r="464" spans="1:38" x14ac:dyDescent="0.25">
      <c r="A464">
        <f t="shared" si="125"/>
        <v>447</v>
      </c>
      <c r="B464">
        <f t="shared" si="109"/>
        <v>0.2235</v>
      </c>
      <c r="C464">
        <v>1.8660000000000001</v>
      </c>
      <c r="D464">
        <v>1.412053725</v>
      </c>
      <c r="E464">
        <v>4</v>
      </c>
      <c r="F464">
        <v>1987</v>
      </c>
      <c r="H464">
        <f t="shared" si="110"/>
        <v>1.787653725</v>
      </c>
      <c r="I464">
        <f t="shared" si="111"/>
        <v>0.85239999999999994</v>
      </c>
      <c r="J464">
        <f t="shared" si="112"/>
        <v>2.2465931903999998E-2</v>
      </c>
      <c r="K464">
        <f t="shared" si="113"/>
        <v>1.0712343272727272E-2</v>
      </c>
      <c r="L464">
        <f t="shared" si="114"/>
        <v>2.8087854545454541E-3</v>
      </c>
      <c r="M464">
        <f t="shared" si="115"/>
        <v>1.3699999836524115</v>
      </c>
      <c r="N464">
        <f t="shared" si="116"/>
        <v>1.721716343091903E-2</v>
      </c>
      <c r="O464">
        <f t="shared" si="117"/>
        <v>0.40556611375761165</v>
      </c>
      <c r="P464">
        <f t="shared" si="108"/>
        <v>-0.41765374134758848</v>
      </c>
      <c r="Q464">
        <v>0.29267300000000002</v>
      </c>
      <c r="R464">
        <f t="shared" si="118"/>
        <v>0.36219400000000002</v>
      </c>
      <c r="S464">
        <f t="shared" si="119"/>
        <v>4.337211375761163E-2</v>
      </c>
      <c r="T464">
        <v>0.26478600000000002</v>
      </c>
      <c r="U464">
        <f t="shared" si="120"/>
        <v>0.33429575000000006</v>
      </c>
      <c r="V464">
        <f t="shared" si="121"/>
        <v>7.1270363757611588E-2</v>
      </c>
      <c r="W464">
        <f t="shared" si="122"/>
        <v>0.39444000000000001</v>
      </c>
      <c r="X464">
        <f t="shared" si="123"/>
        <v>4.337211375761163E-2</v>
      </c>
      <c r="Y464">
        <f t="shared" si="124"/>
        <v>0.14078011375761162</v>
      </c>
      <c r="AK464">
        <v>0.26478600000000002</v>
      </c>
      <c r="AL464">
        <v>0.39444000000000001</v>
      </c>
    </row>
    <row r="465" spans="1:38" x14ac:dyDescent="0.25">
      <c r="A465">
        <f t="shared" si="125"/>
        <v>448</v>
      </c>
      <c r="B465">
        <f t="shared" si="109"/>
        <v>0.224</v>
      </c>
      <c r="C465">
        <v>2.1309999999999998</v>
      </c>
      <c r="D465">
        <v>1.4197968833333334</v>
      </c>
      <c r="E465">
        <v>5</v>
      </c>
      <c r="F465">
        <v>1987</v>
      </c>
      <c r="H465">
        <f t="shared" si="110"/>
        <v>1.7956968833333333</v>
      </c>
      <c r="I465">
        <f t="shared" si="111"/>
        <v>0.76920000000000011</v>
      </c>
      <c r="J465">
        <f t="shared" si="112"/>
        <v>2.2567012468363633E-2</v>
      </c>
      <c r="K465">
        <f t="shared" si="113"/>
        <v>9.6667461818181824E-3</v>
      </c>
      <c r="L465">
        <f t="shared" si="114"/>
        <v>2.8150690909090905E-3</v>
      </c>
      <c r="M465">
        <f t="shared" si="115"/>
        <v>1.4081417298970738</v>
      </c>
      <c r="N465">
        <f t="shared" si="116"/>
        <v>1.7696501158270133E-2</v>
      </c>
      <c r="O465">
        <f t="shared" si="117"/>
        <v>0.41728830215861418</v>
      </c>
      <c r="P465">
        <f t="shared" ref="P465:P528" si="126">-(H465-M465)</f>
        <v>-0.38755515343625957</v>
      </c>
      <c r="Q465">
        <v>0.29727700000000001</v>
      </c>
      <c r="R465">
        <f t="shared" si="118"/>
        <v>0.3715425</v>
      </c>
      <c r="S465">
        <f t="shared" si="119"/>
        <v>4.5745802158614179E-2</v>
      </c>
      <c r="T465">
        <v>0.28146199999999999</v>
      </c>
      <c r="U465">
        <f t="shared" si="120"/>
        <v>0.34939550000000003</v>
      </c>
      <c r="V465">
        <f t="shared" si="121"/>
        <v>6.7892802158614152E-2</v>
      </c>
      <c r="W465">
        <f t="shared" si="122"/>
        <v>0.40033000000000002</v>
      </c>
      <c r="X465">
        <f t="shared" si="123"/>
        <v>4.5745802158614179E-2</v>
      </c>
      <c r="Y465">
        <f t="shared" si="124"/>
        <v>0.13582630215861419</v>
      </c>
      <c r="AK465">
        <v>0.28146199999999999</v>
      </c>
      <c r="AL465">
        <v>0.40033000000000002</v>
      </c>
    </row>
    <row r="466" spans="1:38" x14ac:dyDescent="0.25">
      <c r="A466">
        <f t="shared" si="125"/>
        <v>449</v>
      </c>
      <c r="B466">
        <f t="shared" ref="B466:B529" si="127">$F$5+$F$6*A466</f>
        <v>0.22450000000000001</v>
      </c>
      <c r="C466">
        <v>1.923</v>
      </c>
      <c r="D466">
        <v>1.4275400416666668</v>
      </c>
      <c r="E466">
        <v>6</v>
      </c>
      <c r="F466">
        <v>1987</v>
      </c>
      <c r="H466">
        <f t="shared" ref="H466:H529" si="128">F$8*$C473+D466</f>
        <v>1.7554400416666667</v>
      </c>
      <c r="I466">
        <f t="shared" ref="I466:I529" si="129">F$9*$C467</f>
        <v>0.73640000000000005</v>
      </c>
      <c r="J466">
        <f t="shared" ref="J466:J529" si="130">H466*30.4*86400/(4180000*$F$3)</f>
        <v>2.2061093759999997E-2</v>
      </c>
      <c r="K466">
        <f t="shared" ref="K466:K529" si="131">I466*30.4*86400/(4180000*$F$3)</f>
        <v>9.2545396363636363E-3</v>
      </c>
      <c r="L466">
        <f t="shared" ref="L466:L529" si="132">B466*30.4*86400/(4180000*$F$3)</f>
        <v>2.8213527272727273E-3</v>
      </c>
      <c r="M466">
        <f t="shared" ref="M466:M529" si="133">$F$4*(O465+$F$7)</f>
        <v>1.4421360762599811</v>
      </c>
      <c r="N466">
        <f t="shared" ref="N466:N529" si="134">M466*30.4*86400/(4180000*$F$3)</f>
        <v>1.8123717380198162E-2</v>
      </c>
      <c r="O466">
        <f t="shared" ref="O466:O529" si="135">O465+J466+K466-L466-N466</f>
        <v>0.42765886544750686</v>
      </c>
      <c r="P466">
        <f t="shared" si="126"/>
        <v>-0.31330396540668559</v>
      </c>
      <c r="Q466">
        <v>0.277445</v>
      </c>
      <c r="R466">
        <f t="shared" ref="R466:R529" si="136">AVERAGE(Q464:Q467)+$F$7</f>
        <v>0.38303274999999998</v>
      </c>
      <c r="S466">
        <f t="shared" ref="S466:S529" si="137">O466-R466</f>
        <v>4.4626115447506887E-2</v>
      </c>
      <c r="T466">
        <v>0.26615</v>
      </c>
      <c r="U466">
        <f t="shared" ref="U466:U529" si="138">AVERAGE(T464:T467)+$F$7</f>
        <v>0.36304600000000004</v>
      </c>
      <c r="V466">
        <f t="shared" ref="V466:V529" si="139">O466-U466</f>
        <v>6.4612865447506829E-2</v>
      </c>
      <c r="W466">
        <f t="shared" ref="W466:W529" si="140">AL466+$W$12</f>
        <v>0.41192600000000001</v>
      </c>
      <c r="X466">
        <f t="shared" ref="X466:X529" si="141">O466-R466</f>
        <v>4.4626115447506887E-2</v>
      </c>
      <c r="Y466">
        <f t="shared" ref="Y466:Y529" si="142">O466-T466</f>
        <v>0.16150886544750687</v>
      </c>
      <c r="AK466">
        <v>0.26615</v>
      </c>
      <c r="AL466">
        <v>0.41192600000000001</v>
      </c>
    </row>
    <row r="467" spans="1:38" x14ac:dyDescent="0.25">
      <c r="A467">
        <f t="shared" ref="A467:A530" si="143">A466+1</f>
        <v>450</v>
      </c>
      <c r="B467">
        <f t="shared" si="127"/>
        <v>0.22500000000000001</v>
      </c>
      <c r="C467">
        <v>1.841</v>
      </c>
      <c r="D467">
        <v>1.4352832</v>
      </c>
      <c r="E467">
        <v>7</v>
      </c>
      <c r="F467">
        <v>1987</v>
      </c>
      <c r="H467">
        <f t="shared" si="128"/>
        <v>1.6335831999999999</v>
      </c>
      <c r="I467">
        <f t="shared" si="129"/>
        <v>0.78239999999999998</v>
      </c>
      <c r="J467">
        <f t="shared" si="130"/>
        <v>2.0529685597090907E-2</v>
      </c>
      <c r="K467">
        <f t="shared" si="131"/>
        <v>9.8326341818181801E-3</v>
      </c>
      <c r="L467">
        <f t="shared" si="132"/>
        <v>2.8276363636363638E-3</v>
      </c>
      <c r="M467">
        <f t="shared" si="133"/>
        <v>1.4722107097977697</v>
      </c>
      <c r="N467">
        <f t="shared" si="134"/>
        <v>1.8501673502040333E-2</v>
      </c>
      <c r="O467">
        <f t="shared" si="135"/>
        <v>0.43669187536073922</v>
      </c>
      <c r="P467">
        <f t="shared" si="126"/>
        <v>-0.16137249020223021</v>
      </c>
      <c r="Q467">
        <v>0.34473599999999999</v>
      </c>
      <c r="R467">
        <f t="shared" si="136"/>
        <v>0.40448174999999997</v>
      </c>
      <c r="S467">
        <f t="shared" si="137"/>
        <v>3.221012536073925E-2</v>
      </c>
      <c r="T467">
        <v>0.31978600000000001</v>
      </c>
      <c r="U467">
        <f t="shared" si="138"/>
        <v>0.38361899999999999</v>
      </c>
      <c r="V467">
        <f t="shared" si="139"/>
        <v>5.3072875360739236E-2</v>
      </c>
      <c r="W467">
        <f t="shared" si="140"/>
        <v>0.41412399999999999</v>
      </c>
      <c r="X467">
        <f t="shared" si="141"/>
        <v>3.221012536073925E-2</v>
      </c>
      <c r="Y467">
        <f t="shared" si="142"/>
        <v>0.11690587536073921</v>
      </c>
      <c r="AK467">
        <v>0.31978600000000001</v>
      </c>
      <c r="AL467">
        <v>0.41412399999999999</v>
      </c>
    </row>
    <row r="468" spans="1:38" x14ac:dyDescent="0.25">
      <c r="A468">
        <f t="shared" si="143"/>
        <v>451</v>
      </c>
      <c r="B468">
        <f t="shared" si="127"/>
        <v>0.22550000000000001</v>
      </c>
      <c r="C468">
        <v>1.956</v>
      </c>
      <c r="D468">
        <v>1.4470168833333332</v>
      </c>
      <c r="E468">
        <v>8</v>
      </c>
      <c r="F468">
        <v>1987</v>
      </c>
      <c r="H468">
        <f t="shared" si="128"/>
        <v>1.5820168833333332</v>
      </c>
      <c r="I468">
        <f t="shared" si="129"/>
        <v>0.7360000000000001</v>
      </c>
      <c r="J468">
        <f t="shared" si="130"/>
        <v>1.9881637631999998E-2</v>
      </c>
      <c r="K468">
        <f t="shared" si="131"/>
        <v>9.2495127272727278E-3</v>
      </c>
      <c r="L468">
        <f t="shared" si="132"/>
        <v>2.8339200000000002E-3</v>
      </c>
      <c r="M468">
        <f t="shared" si="133"/>
        <v>1.4984064385461437</v>
      </c>
      <c r="N468">
        <f t="shared" si="134"/>
        <v>1.8830882369510808E-2</v>
      </c>
      <c r="O468">
        <f t="shared" si="135"/>
        <v>0.44415822335050115</v>
      </c>
      <c r="P468">
        <f t="shared" si="126"/>
        <v>-8.3610444787189486E-2</v>
      </c>
      <c r="Q468">
        <v>0.378469</v>
      </c>
      <c r="R468">
        <f t="shared" si="136"/>
        <v>0.43093525000000005</v>
      </c>
      <c r="S468">
        <f t="shared" si="137"/>
        <v>1.3222973350501099E-2</v>
      </c>
      <c r="T468">
        <v>0.347078</v>
      </c>
      <c r="U468">
        <f t="shared" si="138"/>
        <v>0.40576175000000003</v>
      </c>
      <c r="V468">
        <f t="shared" si="139"/>
        <v>3.8396473350501115E-2</v>
      </c>
      <c r="W468">
        <f t="shared" si="140"/>
        <v>0.42019699999999999</v>
      </c>
      <c r="X468">
        <f t="shared" si="141"/>
        <v>1.3222973350501099E-2</v>
      </c>
      <c r="Y468">
        <f t="shared" si="142"/>
        <v>9.7080223350501149E-2</v>
      </c>
      <c r="AK468">
        <v>0.347078</v>
      </c>
      <c r="AL468">
        <v>0.42019699999999999</v>
      </c>
    </row>
    <row r="469" spans="1:38" x14ac:dyDescent="0.25">
      <c r="A469">
        <f t="shared" si="143"/>
        <v>452</v>
      </c>
      <c r="B469">
        <f t="shared" si="127"/>
        <v>0.22600000000000001</v>
      </c>
      <c r="C469">
        <v>1.84</v>
      </c>
      <c r="D469">
        <v>1.4587505666666667</v>
      </c>
      <c r="E469">
        <v>9</v>
      </c>
      <c r="F469">
        <v>1987</v>
      </c>
      <c r="H469">
        <f t="shared" si="128"/>
        <v>1.5511505666666667</v>
      </c>
      <c r="I469">
        <f t="shared" si="129"/>
        <v>0.64480000000000004</v>
      </c>
      <c r="J469">
        <f t="shared" si="130"/>
        <v>1.9493732212363637E-2</v>
      </c>
      <c r="K469">
        <f t="shared" si="131"/>
        <v>8.1033774545454552E-3</v>
      </c>
      <c r="L469">
        <f t="shared" si="132"/>
        <v>2.8402036363636366E-3</v>
      </c>
      <c r="M469">
        <f t="shared" si="133"/>
        <v>1.5200588477164532</v>
      </c>
      <c r="N469">
        <f t="shared" si="134"/>
        <v>1.9102994100756585E-2</v>
      </c>
      <c r="O469">
        <f t="shared" si="135"/>
        <v>0.44981213528029002</v>
      </c>
      <c r="P469">
        <f t="shared" si="126"/>
        <v>-3.1091718950213565E-2</v>
      </c>
      <c r="Q469">
        <v>0.40309099999999998</v>
      </c>
      <c r="R469">
        <f t="shared" si="136"/>
        <v>0.45500750000000001</v>
      </c>
      <c r="S469">
        <f t="shared" si="137"/>
        <v>-5.1953647197099939E-3</v>
      </c>
      <c r="T469">
        <v>0.370033</v>
      </c>
      <c r="U469">
        <f t="shared" si="138"/>
        <v>0.42250900000000002</v>
      </c>
      <c r="V469">
        <f t="shared" si="139"/>
        <v>2.7303135280289992E-2</v>
      </c>
      <c r="W469">
        <f t="shared" si="140"/>
        <v>0.409576</v>
      </c>
      <c r="X469">
        <f t="shared" si="141"/>
        <v>-5.1953647197099939E-3</v>
      </c>
      <c r="Y469">
        <f t="shared" si="142"/>
        <v>7.9779135280290014E-2</v>
      </c>
      <c r="AK469">
        <v>0.370033</v>
      </c>
      <c r="AL469">
        <v>0.409576</v>
      </c>
    </row>
    <row r="470" spans="1:38" x14ac:dyDescent="0.25">
      <c r="A470">
        <f t="shared" si="143"/>
        <v>453</v>
      </c>
      <c r="B470">
        <f t="shared" si="127"/>
        <v>0.22650000000000001</v>
      </c>
      <c r="C470">
        <v>1.6120000000000001</v>
      </c>
      <c r="D470">
        <v>1.4704842500000002</v>
      </c>
      <c r="E470">
        <v>10</v>
      </c>
      <c r="F470">
        <v>1987</v>
      </c>
      <c r="H470">
        <f t="shared" si="128"/>
        <v>1.5013842500000001</v>
      </c>
      <c r="I470">
        <f t="shared" si="129"/>
        <v>0.50080000000000002</v>
      </c>
      <c r="J470">
        <f t="shared" si="130"/>
        <v>1.8868305338181818E-2</v>
      </c>
      <c r="K470">
        <f t="shared" si="131"/>
        <v>6.2936901818181823E-3</v>
      </c>
      <c r="L470">
        <f t="shared" si="132"/>
        <v>2.8464872727272726E-3</v>
      </c>
      <c r="M470">
        <f t="shared" si="133"/>
        <v>1.5364551923128411</v>
      </c>
      <c r="N470">
        <f t="shared" si="134"/>
        <v>1.9309051435029739E-2</v>
      </c>
      <c r="O470">
        <f t="shared" si="135"/>
        <v>0.45281859209253295</v>
      </c>
      <c r="P470">
        <f t="shared" si="126"/>
        <v>3.5070942312841025E-2</v>
      </c>
      <c r="Q470">
        <v>0.37373400000000001</v>
      </c>
      <c r="R470">
        <f t="shared" si="136"/>
        <v>0.47284800000000005</v>
      </c>
      <c r="S470">
        <f t="shared" si="137"/>
        <v>-2.0029407907467101E-2</v>
      </c>
      <c r="T470">
        <v>0.33313900000000002</v>
      </c>
      <c r="U470">
        <f t="shared" si="138"/>
        <v>0.43983825000000004</v>
      </c>
      <c r="V470">
        <f t="shared" si="139"/>
        <v>1.2980342092532904E-2</v>
      </c>
      <c r="W470">
        <f t="shared" si="140"/>
        <v>0.42276000000000002</v>
      </c>
      <c r="X470">
        <f t="shared" si="141"/>
        <v>-2.0029407907467101E-2</v>
      </c>
      <c r="Y470">
        <f t="shared" si="142"/>
        <v>0.11967959209253293</v>
      </c>
      <c r="AK470">
        <v>0.33313900000000002</v>
      </c>
      <c r="AL470">
        <v>0.42276000000000002</v>
      </c>
    </row>
    <row r="471" spans="1:38" x14ac:dyDescent="0.25">
      <c r="A471">
        <f t="shared" si="143"/>
        <v>454</v>
      </c>
      <c r="B471">
        <f t="shared" si="127"/>
        <v>0.22700000000000001</v>
      </c>
      <c r="C471">
        <v>1.252</v>
      </c>
      <c r="D471">
        <v>1.4822179333333334</v>
      </c>
      <c r="E471">
        <v>11</v>
      </c>
      <c r="F471">
        <v>1987</v>
      </c>
      <c r="H471">
        <f t="shared" si="128"/>
        <v>1.2776179333333335</v>
      </c>
      <c r="I471">
        <f t="shared" si="129"/>
        <v>0.50119999999999998</v>
      </c>
      <c r="J471">
        <f t="shared" si="130"/>
        <v>1.6056173009454548E-2</v>
      </c>
      <c r="K471">
        <f t="shared" si="131"/>
        <v>6.2987170909090907E-3</v>
      </c>
      <c r="L471">
        <f t="shared" si="132"/>
        <v>2.852770909090909E-3</v>
      </c>
      <c r="M471">
        <f t="shared" si="133"/>
        <v>1.5451739170683454</v>
      </c>
      <c r="N471">
        <f t="shared" si="134"/>
        <v>1.9418622026866186E-2</v>
      </c>
      <c r="O471">
        <f t="shared" si="135"/>
        <v>0.45290208925693948</v>
      </c>
      <c r="P471">
        <f t="shared" si="126"/>
        <v>0.26755598373501188</v>
      </c>
      <c r="Q471">
        <v>0.41609800000000002</v>
      </c>
      <c r="R471">
        <f t="shared" si="136"/>
        <v>0.46667399999999998</v>
      </c>
      <c r="S471">
        <f t="shared" si="137"/>
        <v>-1.37719107430605E-2</v>
      </c>
      <c r="T471">
        <v>0.38910299999999998</v>
      </c>
      <c r="U471">
        <f t="shared" si="138"/>
        <v>0.43464324999999998</v>
      </c>
      <c r="V471">
        <f t="shared" si="139"/>
        <v>1.8258839256939496E-2</v>
      </c>
      <c r="W471">
        <f t="shared" si="140"/>
        <v>0.43310500000000002</v>
      </c>
      <c r="X471">
        <f t="shared" si="141"/>
        <v>-1.37719107430605E-2</v>
      </c>
      <c r="Y471">
        <f t="shared" si="142"/>
        <v>6.3799089256939501E-2</v>
      </c>
      <c r="AK471">
        <v>0.38910299999999998</v>
      </c>
      <c r="AL471">
        <v>0.43310500000000002</v>
      </c>
    </row>
    <row r="472" spans="1:38" x14ac:dyDescent="0.25">
      <c r="A472">
        <f t="shared" si="143"/>
        <v>455</v>
      </c>
      <c r="B472">
        <f t="shared" si="127"/>
        <v>0.22750000000000001</v>
      </c>
      <c r="C472">
        <v>1.2529999999999999</v>
      </c>
      <c r="D472">
        <v>1.4939516166666664</v>
      </c>
      <c r="E472">
        <v>12</v>
      </c>
      <c r="F472">
        <v>1987</v>
      </c>
      <c r="H472">
        <f t="shared" si="128"/>
        <v>1.1447516166666665</v>
      </c>
      <c r="I472">
        <f t="shared" si="129"/>
        <v>0.43720000000000003</v>
      </c>
      <c r="J472">
        <f t="shared" si="130"/>
        <v>1.438640577163636E-2</v>
      </c>
      <c r="K472">
        <f t="shared" si="131"/>
        <v>5.4944116363636357E-3</v>
      </c>
      <c r="L472">
        <f t="shared" si="132"/>
        <v>2.859054545454545E-3</v>
      </c>
      <c r="M472">
        <f t="shared" si="133"/>
        <v>1.5454160588451245</v>
      </c>
      <c r="N472">
        <f t="shared" si="134"/>
        <v>1.9421665088613638E-2</v>
      </c>
      <c r="O472">
        <f t="shared" si="135"/>
        <v>0.4505021870308713</v>
      </c>
      <c r="P472">
        <f t="shared" si="126"/>
        <v>0.40066444217845798</v>
      </c>
      <c r="Q472">
        <v>0.353773</v>
      </c>
      <c r="R472">
        <f t="shared" si="136"/>
        <v>0.47077774999999999</v>
      </c>
      <c r="S472">
        <f t="shared" si="137"/>
        <v>-2.0275562969128691E-2</v>
      </c>
      <c r="T472">
        <v>0.32629799999999998</v>
      </c>
      <c r="U472">
        <f t="shared" si="138"/>
        <v>0.43795350000000005</v>
      </c>
      <c r="V472">
        <f t="shared" si="139"/>
        <v>1.2548687030871253E-2</v>
      </c>
      <c r="W472">
        <f t="shared" si="140"/>
        <v>0.44860800000000001</v>
      </c>
      <c r="X472">
        <f t="shared" si="141"/>
        <v>-2.0275562969128691E-2</v>
      </c>
      <c r="Y472">
        <f t="shared" si="142"/>
        <v>0.12420418703087133</v>
      </c>
      <c r="AK472">
        <v>0.32629799999999998</v>
      </c>
      <c r="AL472">
        <v>0.44860800000000001</v>
      </c>
    </row>
    <row r="473" spans="1:38" x14ac:dyDescent="0.25">
      <c r="A473">
        <f t="shared" si="143"/>
        <v>456</v>
      </c>
      <c r="B473">
        <f t="shared" si="127"/>
        <v>0.22800000000000001</v>
      </c>
      <c r="C473">
        <v>1.093</v>
      </c>
      <c r="D473">
        <v>1.5056852999999999</v>
      </c>
      <c r="E473">
        <v>1</v>
      </c>
      <c r="F473">
        <v>1988</v>
      </c>
      <c r="H473">
        <f t="shared" si="128"/>
        <v>1.0922852999999999</v>
      </c>
      <c r="I473">
        <f t="shared" si="129"/>
        <v>0.26440000000000002</v>
      </c>
      <c r="J473">
        <f t="shared" si="130"/>
        <v>1.3727047261090907E-2</v>
      </c>
      <c r="K473">
        <f t="shared" si="131"/>
        <v>3.3227869090909092E-3</v>
      </c>
      <c r="L473">
        <f t="shared" si="132"/>
        <v>2.8653381818181814E-3</v>
      </c>
      <c r="M473">
        <f t="shared" si="133"/>
        <v>1.5384563423895266</v>
      </c>
      <c r="N473">
        <f t="shared" si="134"/>
        <v>1.9334200433811649E-2</v>
      </c>
      <c r="O473">
        <f t="shared" si="135"/>
        <v>0.44535248258542337</v>
      </c>
      <c r="P473">
        <f t="shared" si="126"/>
        <v>0.44617104238952665</v>
      </c>
      <c r="Q473">
        <v>0.41950599999999999</v>
      </c>
      <c r="R473">
        <f t="shared" si="136"/>
        <v>0.4790045</v>
      </c>
      <c r="S473">
        <f t="shared" si="137"/>
        <v>-3.3652017414576629E-2</v>
      </c>
      <c r="T473">
        <v>0.383274</v>
      </c>
      <c r="U473">
        <f t="shared" si="138"/>
        <v>0.44572425000000004</v>
      </c>
      <c r="V473">
        <f t="shared" si="139"/>
        <v>-3.7176741457667362E-4</v>
      </c>
      <c r="W473">
        <f t="shared" si="140"/>
        <v>0.46487400000000001</v>
      </c>
      <c r="X473">
        <f t="shared" si="141"/>
        <v>-3.3652017414576629E-2</v>
      </c>
      <c r="Y473">
        <f t="shared" si="142"/>
        <v>6.2078482585423367E-2</v>
      </c>
      <c r="AK473">
        <v>0.383274</v>
      </c>
      <c r="AL473">
        <v>0.46487400000000001</v>
      </c>
    </row>
    <row r="474" spans="1:38" x14ac:dyDescent="0.25">
      <c r="A474">
        <f t="shared" si="143"/>
        <v>457</v>
      </c>
      <c r="B474">
        <f t="shared" si="127"/>
        <v>0.22850000000000001</v>
      </c>
      <c r="C474">
        <v>0.66100000000000003</v>
      </c>
      <c r="D474">
        <v>1.5174189833333334</v>
      </c>
      <c r="E474">
        <v>2</v>
      </c>
      <c r="F474">
        <v>1988</v>
      </c>
      <c r="H474">
        <f t="shared" si="128"/>
        <v>1.0452189833333334</v>
      </c>
      <c r="I474">
        <f t="shared" si="129"/>
        <v>0.18000000000000002</v>
      </c>
      <c r="J474">
        <f t="shared" si="130"/>
        <v>1.3135552023272727E-2</v>
      </c>
      <c r="K474">
        <f t="shared" si="131"/>
        <v>2.262109090909091E-3</v>
      </c>
      <c r="L474">
        <f t="shared" si="132"/>
        <v>2.8716218181818179E-3</v>
      </c>
      <c r="M474">
        <f t="shared" si="133"/>
        <v>1.5235221994977277</v>
      </c>
      <c r="N474">
        <f t="shared" si="134"/>
        <v>1.9146518987142348E-2</v>
      </c>
      <c r="O474">
        <f t="shared" si="135"/>
        <v>0.43873200289428099</v>
      </c>
      <c r="P474">
        <f t="shared" si="126"/>
        <v>0.47830321616439431</v>
      </c>
      <c r="Q474">
        <v>0.40664099999999997</v>
      </c>
      <c r="R474">
        <f t="shared" si="136"/>
        <v>0.46935125000000005</v>
      </c>
      <c r="S474">
        <f t="shared" si="137"/>
        <v>-3.0619247105719061E-2</v>
      </c>
      <c r="T474">
        <v>0.36422199999999999</v>
      </c>
      <c r="U474">
        <f t="shared" si="138"/>
        <v>0.43457724999999997</v>
      </c>
      <c r="V474">
        <f t="shared" si="139"/>
        <v>4.1547528942810219E-3</v>
      </c>
      <c r="W474">
        <f t="shared" si="140"/>
        <v>0.46731600000000001</v>
      </c>
      <c r="X474">
        <f t="shared" si="141"/>
        <v>-3.0619247105719061E-2</v>
      </c>
      <c r="Y474">
        <f t="shared" si="142"/>
        <v>7.4510002894281002E-2</v>
      </c>
      <c r="AK474">
        <v>0.36422199999999999</v>
      </c>
      <c r="AL474">
        <v>0.46731600000000001</v>
      </c>
    </row>
    <row r="475" spans="1:38" x14ac:dyDescent="0.25">
      <c r="A475">
        <f t="shared" si="143"/>
        <v>458</v>
      </c>
      <c r="B475">
        <f t="shared" si="127"/>
        <v>0.22900000000000001</v>
      </c>
      <c r="C475">
        <v>0.45</v>
      </c>
      <c r="D475">
        <v>1.5291526666666666</v>
      </c>
      <c r="E475">
        <v>3</v>
      </c>
      <c r="F475">
        <v>1988</v>
      </c>
      <c r="H475">
        <f t="shared" si="128"/>
        <v>1.1265526666666665</v>
      </c>
      <c r="I475">
        <f t="shared" si="129"/>
        <v>0.1232</v>
      </c>
      <c r="J475">
        <f t="shared" si="130"/>
        <v>1.4157694603636362E-2</v>
      </c>
      <c r="K475">
        <f t="shared" si="131"/>
        <v>1.5482880000000001E-3</v>
      </c>
      <c r="L475">
        <f t="shared" si="132"/>
        <v>2.8779054545454547E-3</v>
      </c>
      <c r="M475">
        <f t="shared" si="133"/>
        <v>1.5043228083934148</v>
      </c>
      <c r="N475">
        <f t="shared" si="134"/>
        <v>1.8905235002936879E-2</v>
      </c>
      <c r="O475">
        <f t="shared" si="135"/>
        <v>0.432654845040435</v>
      </c>
      <c r="P475">
        <f t="shared" si="126"/>
        <v>0.37777014172674828</v>
      </c>
      <c r="Q475">
        <v>0.37748500000000001</v>
      </c>
      <c r="R475">
        <f t="shared" si="136"/>
        <v>0.46693900000000005</v>
      </c>
      <c r="S475">
        <f t="shared" si="137"/>
        <v>-3.428415495956505E-2</v>
      </c>
      <c r="T475">
        <v>0.34451500000000002</v>
      </c>
      <c r="U475">
        <f t="shared" si="138"/>
        <v>0.43072374999999996</v>
      </c>
      <c r="V475">
        <f t="shared" si="139"/>
        <v>1.931095040435038E-3</v>
      </c>
      <c r="W475">
        <f t="shared" si="140"/>
        <v>0.46759000000000001</v>
      </c>
      <c r="X475">
        <f t="shared" si="141"/>
        <v>-3.428415495956505E-2</v>
      </c>
      <c r="Y475">
        <f t="shared" si="142"/>
        <v>8.8139845040434983E-2</v>
      </c>
      <c r="AK475">
        <v>0.34451500000000002</v>
      </c>
      <c r="AL475">
        <v>0.46759000000000001</v>
      </c>
    </row>
    <row r="476" spans="1:38" x14ac:dyDescent="0.25">
      <c r="A476">
        <f t="shared" si="143"/>
        <v>459</v>
      </c>
      <c r="B476">
        <f t="shared" si="127"/>
        <v>0.22950000000000001</v>
      </c>
      <c r="C476">
        <v>0.308</v>
      </c>
      <c r="D476">
        <v>1.5408863500000001</v>
      </c>
      <c r="E476">
        <v>4</v>
      </c>
      <c r="F476">
        <v>1988</v>
      </c>
      <c r="H476">
        <f t="shared" si="128"/>
        <v>1.10198635</v>
      </c>
      <c r="I476">
        <f t="shared" si="129"/>
        <v>4.1200000000000001E-2</v>
      </c>
      <c r="J476">
        <f t="shared" si="130"/>
        <v>1.3848963002181816E-2</v>
      </c>
      <c r="K476">
        <f t="shared" si="131"/>
        <v>5.1777163636363636E-4</v>
      </c>
      <c r="L476">
        <f t="shared" si="132"/>
        <v>2.8841890909090911E-3</v>
      </c>
      <c r="M476">
        <f t="shared" si="133"/>
        <v>1.4866990506172615</v>
      </c>
      <c r="N476">
        <f t="shared" si="134"/>
        <v>1.8683752432484567E-2</v>
      </c>
      <c r="O476">
        <f t="shared" si="135"/>
        <v>0.42545363815558679</v>
      </c>
      <c r="P476">
        <f t="shared" si="126"/>
        <v>0.38471270061726148</v>
      </c>
      <c r="Q476">
        <v>0.34412399999999999</v>
      </c>
      <c r="R476">
        <f t="shared" si="136"/>
        <v>0.436089</v>
      </c>
      <c r="S476">
        <f t="shared" si="137"/>
        <v>-1.0635361844413216E-2</v>
      </c>
      <c r="T476">
        <v>0.31088399999999999</v>
      </c>
      <c r="U476">
        <f t="shared" si="138"/>
        <v>0.40176774999999998</v>
      </c>
      <c r="V476">
        <f t="shared" si="139"/>
        <v>2.3685888155586809E-2</v>
      </c>
      <c r="W476">
        <f t="shared" si="140"/>
        <v>0.44894400000000001</v>
      </c>
      <c r="X476">
        <f t="shared" si="141"/>
        <v>-1.0635361844413216E-2</v>
      </c>
      <c r="Y476">
        <f t="shared" si="142"/>
        <v>0.11456963815558679</v>
      </c>
      <c r="AK476">
        <v>0.31088399999999999</v>
      </c>
      <c r="AL476">
        <v>0.44894400000000001</v>
      </c>
    </row>
    <row r="477" spans="1:38" x14ac:dyDescent="0.25">
      <c r="A477">
        <f t="shared" si="143"/>
        <v>460</v>
      </c>
      <c r="B477">
        <f t="shared" si="127"/>
        <v>0.23</v>
      </c>
      <c r="C477">
        <v>0.10299999999999999</v>
      </c>
      <c r="D477">
        <v>1.5526200333333335</v>
      </c>
      <c r="E477">
        <v>5</v>
      </c>
      <c r="F477">
        <v>1988</v>
      </c>
      <c r="H477">
        <f t="shared" si="128"/>
        <v>1.1509200333333336</v>
      </c>
      <c r="I477">
        <f t="shared" si="129"/>
        <v>-0.27280000000000004</v>
      </c>
      <c r="J477">
        <f t="shared" si="130"/>
        <v>1.4463925946181821E-2</v>
      </c>
      <c r="K477">
        <f t="shared" si="131"/>
        <v>-3.428352E-3</v>
      </c>
      <c r="L477">
        <f t="shared" si="132"/>
        <v>2.8904727272727276E-3</v>
      </c>
      <c r="M477">
        <f t="shared" si="133"/>
        <v>1.4658155506512016</v>
      </c>
      <c r="N477">
        <f t="shared" si="134"/>
        <v>1.8421303792911101E-2</v>
      </c>
      <c r="O477">
        <f t="shared" si="135"/>
        <v>0.41517743558158476</v>
      </c>
      <c r="P477">
        <f t="shared" si="126"/>
        <v>0.31489551731786802</v>
      </c>
      <c r="Q477">
        <v>0.29610599999999998</v>
      </c>
      <c r="R477">
        <f t="shared" si="136"/>
        <v>0.40072249999999998</v>
      </c>
      <c r="S477">
        <f t="shared" si="137"/>
        <v>1.4454935581584782E-2</v>
      </c>
      <c r="T477">
        <v>0.26745000000000002</v>
      </c>
      <c r="U477">
        <f t="shared" si="138"/>
        <v>0.37287750000000003</v>
      </c>
      <c r="V477">
        <f t="shared" si="139"/>
        <v>4.2299935581584736E-2</v>
      </c>
      <c r="W477">
        <f t="shared" si="140"/>
        <v>0.45883200000000002</v>
      </c>
      <c r="X477">
        <f t="shared" si="141"/>
        <v>1.4454935581584782E-2</v>
      </c>
      <c r="Y477">
        <f t="shared" si="142"/>
        <v>0.14772743558158474</v>
      </c>
      <c r="AK477">
        <v>0.26745000000000002</v>
      </c>
      <c r="AL477">
        <v>0.45883200000000002</v>
      </c>
    </row>
    <row r="478" spans="1:38" x14ac:dyDescent="0.25">
      <c r="A478">
        <f t="shared" si="143"/>
        <v>461</v>
      </c>
      <c r="B478">
        <f t="shared" si="127"/>
        <v>0.23050000000000001</v>
      </c>
      <c r="C478">
        <v>-0.68200000000000005</v>
      </c>
      <c r="D478">
        <v>1.5643537166666668</v>
      </c>
      <c r="E478">
        <v>6</v>
      </c>
      <c r="F478">
        <v>1988</v>
      </c>
      <c r="H478">
        <f t="shared" si="128"/>
        <v>1.2148537166666669</v>
      </c>
      <c r="I478">
        <f t="shared" si="129"/>
        <v>-0.46560000000000001</v>
      </c>
      <c r="J478">
        <f t="shared" si="130"/>
        <v>1.5267397981090912E-2</v>
      </c>
      <c r="K478">
        <f t="shared" si="131"/>
        <v>-5.8513221818181811E-3</v>
      </c>
      <c r="L478">
        <f t="shared" si="132"/>
        <v>2.8967563636363635E-3</v>
      </c>
      <c r="M478">
        <f t="shared" si="133"/>
        <v>1.4360145631865959</v>
      </c>
      <c r="N478">
        <f t="shared" si="134"/>
        <v>1.8046786655901367E-2</v>
      </c>
      <c r="O478">
        <f t="shared" si="135"/>
        <v>0.40364996836131978</v>
      </c>
      <c r="P478">
        <f t="shared" si="126"/>
        <v>0.22116084651992907</v>
      </c>
      <c r="Q478">
        <v>0.26517499999999999</v>
      </c>
      <c r="R478">
        <f t="shared" si="136"/>
        <v>0.36895275</v>
      </c>
      <c r="S478">
        <f t="shared" si="137"/>
        <v>3.4697218361319782E-2</v>
      </c>
      <c r="T478">
        <v>0.24866099999999999</v>
      </c>
      <c r="U478">
        <f t="shared" si="138"/>
        <v>0.34609500000000004</v>
      </c>
      <c r="V478">
        <f t="shared" si="139"/>
        <v>5.7554968361319736E-2</v>
      </c>
      <c r="W478">
        <f t="shared" si="140"/>
        <v>0.47039799999999998</v>
      </c>
      <c r="X478">
        <f t="shared" si="141"/>
        <v>3.4697218361319782E-2</v>
      </c>
      <c r="Y478">
        <f t="shared" si="142"/>
        <v>0.15498896836131978</v>
      </c>
      <c r="AK478">
        <v>0.24866099999999999</v>
      </c>
      <c r="AL478">
        <v>0.47039799999999998</v>
      </c>
    </row>
    <row r="479" spans="1:38" x14ac:dyDescent="0.25">
      <c r="A479">
        <f t="shared" si="143"/>
        <v>462</v>
      </c>
      <c r="B479">
        <f t="shared" si="127"/>
        <v>0.23100000000000001</v>
      </c>
      <c r="C479">
        <v>-1.1639999999999999</v>
      </c>
      <c r="D479">
        <v>1.5760874</v>
      </c>
      <c r="E479">
        <v>7</v>
      </c>
      <c r="F479">
        <v>1988</v>
      </c>
      <c r="H479">
        <f t="shared" si="128"/>
        <v>1.1791874</v>
      </c>
      <c r="I479">
        <f t="shared" si="129"/>
        <v>-0.55120000000000002</v>
      </c>
      <c r="J479">
        <f t="shared" si="130"/>
        <v>1.4819169652363637E-2</v>
      </c>
      <c r="K479">
        <f t="shared" si="131"/>
        <v>-6.9270807272727268E-3</v>
      </c>
      <c r="L479">
        <f t="shared" si="132"/>
        <v>2.90304E-3</v>
      </c>
      <c r="M479">
        <f t="shared" si="133"/>
        <v>1.4025849082478274</v>
      </c>
      <c r="N479">
        <f t="shared" si="134"/>
        <v>1.7626667065107241E-2</v>
      </c>
      <c r="O479">
        <f t="shared" si="135"/>
        <v>0.39101235022130343</v>
      </c>
      <c r="P479">
        <f t="shared" si="126"/>
        <v>0.22339750824782745</v>
      </c>
      <c r="Q479">
        <v>0.25040600000000002</v>
      </c>
      <c r="R479">
        <f t="shared" si="136"/>
        <v>0.34405425000000001</v>
      </c>
      <c r="S479">
        <f t="shared" si="137"/>
        <v>4.6958100221303423E-2</v>
      </c>
      <c r="T479">
        <v>0.23738500000000001</v>
      </c>
      <c r="U479">
        <f t="shared" si="138"/>
        <v>0.32577125000000001</v>
      </c>
      <c r="V479">
        <f t="shared" si="139"/>
        <v>6.5241100221303416E-2</v>
      </c>
      <c r="W479">
        <f t="shared" si="140"/>
        <v>0.46591199999999999</v>
      </c>
      <c r="X479">
        <f t="shared" si="141"/>
        <v>4.6958100221303423E-2</v>
      </c>
      <c r="Y479">
        <f t="shared" si="142"/>
        <v>0.15362735022130342</v>
      </c>
      <c r="AK479">
        <v>0.23738500000000001</v>
      </c>
      <c r="AL479">
        <v>0.46591199999999999</v>
      </c>
    </row>
    <row r="480" spans="1:38" x14ac:dyDescent="0.25">
      <c r="A480">
        <f t="shared" si="143"/>
        <v>463</v>
      </c>
      <c r="B480">
        <f t="shared" si="127"/>
        <v>0.23150000000000001</v>
      </c>
      <c r="C480">
        <v>-1.3779999999999999</v>
      </c>
      <c r="D480">
        <v>1.5864646833333333</v>
      </c>
      <c r="E480">
        <v>8</v>
      </c>
      <c r="F480">
        <v>1988</v>
      </c>
      <c r="H480">
        <f t="shared" si="128"/>
        <v>1.2708646833333335</v>
      </c>
      <c r="I480">
        <f t="shared" si="129"/>
        <v>-0.62960000000000005</v>
      </c>
      <c r="J480">
        <f t="shared" si="130"/>
        <v>1.5971303074909092E-2</v>
      </c>
      <c r="K480">
        <f t="shared" si="131"/>
        <v>-7.9123549090909084E-3</v>
      </c>
      <c r="L480">
        <f t="shared" si="132"/>
        <v>2.9093236363636364E-3</v>
      </c>
      <c r="M480">
        <f t="shared" si="133"/>
        <v>1.36593581564178</v>
      </c>
      <c r="N480">
        <f t="shared" si="134"/>
        <v>1.7166087923119969E-2</v>
      </c>
      <c r="O480">
        <f t="shared" si="135"/>
        <v>0.37899588682763796</v>
      </c>
      <c r="P480">
        <f t="shared" si="126"/>
        <v>9.5071132308446549E-2</v>
      </c>
      <c r="Q480">
        <v>0.24453</v>
      </c>
      <c r="R480">
        <f t="shared" si="136"/>
        <v>0.32570525</v>
      </c>
      <c r="S480">
        <f t="shared" si="137"/>
        <v>5.3290636827637961E-2</v>
      </c>
      <c r="T480">
        <v>0.22958899999999999</v>
      </c>
      <c r="U480">
        <f t="shared" si="138"/>
        <v>0.31232225000000002</v>
      </c>
      <c r="V480">
        <f t="shared" si="139"/>
        <v>6.6673636827637939E-2</v>
      </c>
      <c r="W480">
        <f t="shared" si="140"/>
        <v>0.47061199999999997</v>
      </c>
      <c r="X480">
        <f t="shared" si="141"/>
        <v>5.3290636827637961E-2</v>
      </c>
      <c r="Y480">
        <f t="shared" si="142"/>
        <v>0.14940688682763797</v>
      </c>
      <c r="AK480">
        <v>0.22958899999999999</v>
      </c>
      <c r="AL480">
        <v>0.47061199999999997</v>
      </c>
    </row>
    <row r="481" spans="1:38" x14ac:dyDescent="0.25">
      <c r="A481">
        <f t="shared" si="143"/>
        <v>464</v>
      </c>
      <c r="B481">
        <f t="shared" si="127"/>
        <v>0.23200000000000001</v>
      </c>
      <c r="C481">
        <v>-1.5740000000000001</v>
      </c>
      <c r="D481">
        <v>1.5968419666666669</v>
      </c>
      <c r="E481">
        <v>9</v>
      </c>
      <c r="F481">
        <v>1988</v>
      </c>
      <c r="H481">
        <f t="shared" si="128"/>
        <v>1.3448419666666669</v>
      </c>
      <c r="I481">
        <f t="shared" si="129"/>
        <v>-0.53680000000000005</v>
      </c>
      <c r="J481">
        <f t="shared" si="130"/>
        <v>1.690099577018182E-2</v>
      </c>
      <c r="K481">
        <f t="shared" si="131"/>
        <v>-6.7461120000000012E-3</v>
      </c>
      <c r="L481">
        <f t="shared" si="132"/>
        <v>2.9156072727272728E-3</v>
      </c>
      <c r="M481">
        <f t="shared" si="133"/>
        <v>1.3310880718001501</v>
      </c>
      <c r="N481">
        <f t="shared" si="134"/>
        <v>1.6728146822332066E-2</v>
      </c>
      <c r="O481">
        <f t="shared" si="135"/>
        <v>0.36950701650276041</v>
      </c>
      <c r="P481">
        <f t="shared" si="126"/>
        <v>-1.3753894866516791E-2</v>
      </c>
      <c r="Q481">
        <v>0.22270999999999999</v>
      </c>
      <c r="R481">
        <f t="shared" si="136"/>
        <v>0.31022225000000003</v>
      </c>
      <c r="S481">
        <f t="shared" si="137"/>
        <v>5.9284766502760378E-2</v>
      </c>
      <c r="T481">
        <v>0.21365400000000001</v>
      </c>
      <c r="U481">
        <f t="shared" si="138"/>
        <v>0.30135650000000003</v>
      </c>
      <c r="V481">
        <f t="shared" si="139"/>
        <v>6.8150516502760383E-2</v>
      </c>
      <c r="W481">
        <f t="shared" si="140"/>
        <v>0.46167000000000002</v>
      </c>
      <c r="X481">
        <f t="shared" si="141"/>
        <v>5.9284766502760378E-2</v>
      </c>
      <c r="Y481">
        <f t="shared" si="142"/>
        <v>0.1558530165027604</v>
      </c>
      <c r="AK481">
        <v>0.21365400000000001</v>
      </c>
      <c r="AL481">
        <v>0.46167000000000002</v>
      </c>
    </row>
    <row r="482" spans="1:38" x14ac:dyDescent="0.25">
      <c r="A482">
        <f t="shared" si="143"/>
        <v>465</v>
      </c>
      <c r="B482">
        <f t="shared" si="127"/>
        <v>0.23250000000000001</v>
      </c>
      <c r="C482">
        <v>-1.3420000000000001</v>
      </c>
      <c r="D482">
        <v>1.60721925</v>
      </c>
      <c r="E482">
        <v>10</v>
      </c>
      <c r="F482">
        <v>1988</v>
      </c>
      <c r="H482">
        <f t="shared" si="128"/>
        <v>1.4695192500000001</v>
      </c>
      <c r="I482">
        <f t="shared" si="129"/>
        <v>-0.58520000000000005</v>
      </c>
      <c r="J482">
        <f t="shared" si="130"/>
        <v>1.8467849192727273E-2</v>
      </c>
      <c r="K482">
        <f t="shared" si="131"/>
        <v>-7.354368E-3</v>
      </c>
      <c r="L482">
        <f t="shared" si="132"/>
        <v>2.9218909090909088E-3</v>
      </c>
      <c r="M482">
        <f t="shared" si="133"/>
        <v>1.3035703478580052</v>
      </c>
      <c r="N482">
        <f t="shared" si="134"/>
        <v>1.6382324080717332E-2</v>
      </c>
      <c r="O482">
        <f t="shared" si="135"/>
        <v>0.36131628270567945</v>
      </c>
      <c r="P482">
        <f t="shared" si="126"/>
        <v>-0.16594890214199487</v>
      </c>
      <c r="Q482">
        <v>0.20324300000000001</v>
      </c>
      <c r="R482">
        <f t="shared" si="136"/>
        <v>0.28416025</v>
      </c>
      <c r="S482">
        <f t="shared" si="137"/>
        <v>7.7156032705679445E-2</v>
      </c>
      <c r="T482">
        <v>0.20479800000000001</v>
      </c>
      <c r="U482">
        <f t="shared" si="138"/>
        <v>0.27485850000000001</v>
      </c>
      <c r="V482">
        <f t="shared" si="139"/>
        <v>8.6457782705679442E-2</v>
      </c>
      <c r="W482">
        <f t="shared" si="140"/>
        <v>0.45385700000000001</v>
      </c>
      <c r="X482">
        <f t="shared" si="141"/>
        <v>7.7156032705679445E-2</v>
      </c>
      <c r="Y482">
        <f t="shared" si="142"/>
        <v>0.15651828270567944</v>
      </c>
      <c r="AK482">
        <v>0.20479800000000001</v>
      </c>
      <c r="AL482">
        <v>0.45385700000000001</v>
      </c>
    </row>
    <row r="483" spans="1:38" x14ac:dyDescent="0.25">
      <c r="A483">
        <f t="shared" si="143"/>
        <v>466</v>
      </c>
      <c r="B483">
        <f t="shared" si="127"/>
        <v>0.23300000000000001</v>
      </c>
      <c r="C483">
        <v>-1.4630000000000001</v>
      </c>
      <c r="D483">
        <v>1.6175965333333335</v>
      </c>
      <c r="E483">
        <v>11</v>
      </c>
      <c r="F483">
        <v>1988</v>
      </c>
      <c r="H483">
        <f t="shared" si="128"/>
        <v>1.5407965333333336</v>
      </c>
      <c r="I483">
        <f t="shared" si="129"/>
        <v>-0.53559999999999997</v>
      </c>
      <c r="J483">
        <f t="shared" si="130"/>
        <v>1.9363610251636364E-2</v>
      </c>
      <c r="K483">
        <f t="shared" si="131"/>
        <v>-6.7310312727272724E-3</v>
      </c>
      <c r="L483">
        <f t="shared" si="132"/>
        <v>2.9281745454545452E-3</v>
      </c>
      <c r="M483">
        <f t="shared" si="133"/>
        <v>1.2798172198464703</v>
      </c>
      <c r="N483">
        <f t="shared" si="134"/>
        <v>1.608381204287055E-2</v>
      </c>
      <c r="O483">
        <f t="shared" si="135"/>
        <v>0.35493687509626343</v>
      </c>
      <c r="P483">
        <f t="shared" si="126"/>
        <v>-0.26097931348686321</v>
      </c>
      <c r="Q483">
        <v>0.14615800000000001</v>
      </c>
      <c r="R483">
        <f t="shared" si="136"/>
        <v>0.25504350000000003</v>
      </c>
      <c r="S483">
        <f t="shared" si="137"/>
        <v>9.9893375096263393E-2</v>
      </c>
      <c r="T483">
        <v>0.13139300000000001</v>
      </c>
      <c r="U483">
        <f t="shared" si="138"/>
        <v>0.24268775000000004</v>
      </c>
      <c r="V483">
        <f t="shared" si="139"/>
        <v>0.11224912509626339</v>
      </c>
      <c r="W483">
        <f t="shared" si="140"/>
        <v>0.45220900000000003</v>
      </c>
      <c r="X483">
        <f t="shared" si="141"/>
        <v>9.9893375096263393E-2</v>
      </c>
      <c r="Y483">
        <f t="shared" si="142"/>
        <v>0.22354387509626342</v>
      </c>
      <c r="AK483">
        <v>0.13139300000000001</v>
      </c>
      <c r="AL483">
        <v>0.45220900000000003</v>
      </c>
    </row>
    <row r="484" spans="1:38" x14ac:dyDescent="0.25">
      <c r="A484">
        <f t="shared" si="143"/>
        <v>467</v>
      </c>
      <c r="B484">
        <f t="shared" si="127"/>
        <v>0.23350000000000001</v>
      </c>
      <c r="C484">
        <v>-1.339</v>
      </c>
      <c r="D484">
        <v>1.6279738166666666</v>
      </c>
      <c r="E484">
        <v>12</v>
      </c>
      <c r="F484">
        <v>1988</v>
      </c>
      <c r="H484">
        <f t="shared" si="128"/>
        <v>1.4935738166666666</v>
      </c>
      <c r="I484">
        <f t="shared" si="129"/>
        <v>-0.46600000000000003</v>
      </c>
      <c r="J484">
        <f t="shared" si="130"/>
        <v>1.8770149492363632E-2</v>
      </c>
      <c r="K484">
        <f t="shared" si="131"/>
        <v>-5.8563490909090904E-3</v>
      </c>
      <c r="L484">
        <f t="shared" si="132"/>
        <v>2.9344581818181821E-3</v>
      </c>
      <c r="M484">
        <f t="shared" si="133"/>
        <v>1.261316937779164</v>
      </c>
      <c r="N484">
        <f t="shared" si="134"/>
        <v>1.5851313952599238E-2</v>
      </c>
      <c r="O484">
        <f t="shared" si="135"/>
        <v>0.34906490336330048</v>
      </c>
      <c r="P484">
        <f t="shared" si="126"/>
        <v>-0.23225687888750257</v>
      </c>
      <c r="Q484">
        <v>0.12806300000000001</v>
      </c>
      <c r="R484">
        <f t="shared" si="136"/>
        <v>0.24278</v>
      </c>
      <c r="S484">
        <f t="shared" si="137"/>
        <v>0.10628490336330049</v>
      </c>
      <c r="T484">
        <v>0.100906</v>
      </c>
      <c r="U484">
        <f t="shared" si="138"/>
        <v>0.22611799999999999</v>
      </c>
      <c r="V484">
        <f t="shared" si="139"/>
        <v>0.1229469033633005</v>
      </c>
      <c r="W484">
        <f t="shared" si="140"/>
        <v>0.46630899999999997</v>
      </c>
      <c r="X484">
        <f t="shared" si="141"/>
        <v>0.10628490336330049</v>
      </c>
      <c r="Y484">
        <f t="shared" si="142"/>
        <v>0.24815890336330049</v>
      </c>
      <c r="AK484">
        <v>0.100906</v>
      </c>
      <c r="AL484">
        <v>0.46630899999999997</v>
      </c>
    </row>
    <row r="485" spans="1:38" x14ac:dyDescent="0.25">
      <c r="A485">
        <f t="shared" si="143"/>
        <v>468</v>
      </c>
      <c r="B485">
        <f t="shared" si="127"/>
        <v>0.23400000000000001</v>
      </c>
      <c r="C485">
        <v>-1.165</v>
      </c>
      <c r="D485">
        <v>1.6383511000000002</v>
      </c>
      <c r="E485">
        <v>1</v>
      </c>
      <c r="F485">
        <v>1989</v>
      </c>
      <c r="H485">
        <f t="shared" si="128"/>
        <v>1.4901511000000003</v>
      </c>
      <c r="I485">
        <f t="shared" si="129"/>
        <v>-0.5292</v>
      </c>
      <c r="J485">
        <f t="shared" si="130"/>
        <v>1.8727135278545456E-2</v>
      </c>
      <c r="K485">
        <f t="shared" si="131"/>
        <v>-6.6506007272727269E-3</v>
      </c>
      <c r="L485">
        <f t="shared" si="132"/>
        <v>2.9407418181818185E-3</v>
      </c>
      <c r="M485">
        <f t="shared" si="133"/>
        <v>1.2442882197535714</v>
      </c>
      <c r="N485">
        <f t="shared" si="134"/>
        <v>1.5637309408975793E-2</v>
      </c>
      <c r="O485">
        <f t="shared" si="135"/>
        <v>0.34256338668741559</v>
      </c>
      <c r="P485">
        <f t="shared" si="126"/>
        <v>-0.24586288024642888</v>
      </c>
      <c r="Q485">
        <v>0.173656</v>
      </c>
      <c r="R485">
        <f t="shared" si="136"/>
        <v>0.229825</v>
      </c>
      <c r="S485">
        <f t="shared" si="137"/>
        <v>0.11273838668741559</v>
      </c>
      <c r="T485">
        <v>0.14737500000000001</v>
      </c>
      <c r="U485">
        <f t="shared" si="138"/>
        <v>0.2100515</v>
      </c>
      <c r="V485">
        <f t="shared" si="139"/>
        <v>0.13251188668741559</v>
      </c>
      <c r="W485">
        <f t="shared" si="140"/>
        <v>0.48477199999999998</v>
      </c>
      <c r="X485">
        <f t="shared" si="141"/>
        <v>0.11273838668741559</v>
      </c>
      <c r="Y485">
        <f t="shared" si="142"/>
        <v>0.19518838668741559</v>
      </c>
      <c r="AK485">
        <v>0.14737500000000001</v>
      </c>
      <c r="AL485">
        <v>0.48477199999999998</v>
      </c>
    </row>
    <row r="486" spans="1:38" x14ac:dyDescent="0.25">
      <c r="A486">
        <f t="shared" si="143"/>
        <v>469</v>
      </c>
      <c r="B486">
        <f t="shared" si="127"/>
        <v>0.23450000000000001</v>
      </c>
      <c r="C486">
        <v>-1.323</v>
      </c>
      <c r="D486">
        <v>1.6487283833333333</v>
      </c>
      <c r="E486">
        <v>2</v>
      </c>
      <c r="F486">
        <v>1989</v>
      </c>
      <c r="H486">
        <f t="shared" si="128"/>
        <v>1.5647283833333332</v>
      </c>
      <c r="I486">
        <f t="shared" si="129"/>
        <v>-0.42080000000000006</v>
      </c>
      <c r="J486">
        <f t="shared" si="130"/>
        <v>1.9664368337454545E-2</v>
      </c>
      <c r="K486">
        <f t="shared" si="131"/>
        <v>-5.2883083636363643E-3</v>
      </c>
      <c r="L486">
        <f t="shared" si="132"/>
        <v>2.9470254545454545E-3</v>
      </c>
      <c r="M486">
        <f t="shared" si="133"/>
        <v>1.2254338213935052</v>
      </c>
      <c r="N486">
        <f t="shared" si="134"/>
        <v>1.5400361042676195E-2</v>
      </c>
      <c r="O486">
        <f t="shared" si="135"/>
        <v>0.33859206016401217</v>
      </c>
      <c r="P486">
        <f t="shared" si="126"/>
        <v>-0.33929456193982799</v>
      </c>
      <c r="Q486">
        <v>0.151423</v>
      </c>
      <c r="R486">
        <f t="shared" si="136"/>
        <v>0.23445650000000001</v>
      </c>
      <c r="S486">
        <f t="shared" si="137"/>
        <v>0.10413556016401215</v>
      </c>
      <c r="T486">
        <v>0.14053199999999999</v>
      </c>
      <c r="U486">
        <f t="shared" si="138"/>
        <v>0.21129175</v>
      </c>
      <c r="V486">
        <f t="shared" si="139"/>
        <v>0.12730031016401216</v>
      </c>
      <c r="W486">
        <f t="shared" si="140"/>
        <v>0.47351100000000002</v>
      </c>
      <c r="X486">
        <f t="shared" si="141"/>
        <v>0.10413556016401215</v>
      </c>
      <c r="Y486">
        <f t="shared" si="142"/>
        <v>0.19806006016401217</v>
      </c>
      <c r="AK486">
        <v>0.14053199999999999</v>
      </c>
      <c r="AL486">
        <v>0.47351100000000002</v>
      </c>
    </row>
    <row r="487" spans="1:38" x14ac:dyDescent="0.25">
      <c r="A487">
        <f t="shared" si="143"/>
        <v>470</v>
      </c>
      <c r="B487">
        <f t="shared" si="127"/>
        <v>0.23500000000000001</v>
      </c>
      <c r="C487">
        <v>-1.052</v>
      </c>
      <c r="D487">
        <v>1.6591056666666668</v>
      </c>
      <c r="E487">
        <v>3</v>
      </c>
      <c r="F487">
        <v>1989</v>
      </c>
      <c r="H487">
        <f t="shared" si="128"/>
        <v>1.5655056666666669</v>
      </c>
      <c r="I487">
        <f t="shared" si="129"/>
        <v>-0.33600000000000002</v>
      </c>
      <c r="J487">
        <f t="shared" si="130"/>
        <v>1.9674136669090913E-2</v>
      </c>
      <c r="K487">
        <f t="shared" si="131"/>
        <v>-4.2226036363636364E-3</v>
      </c>
      <c r="L487">
        <f t="shared" si="132"/>
        <v>2.9533090909090909E-3</v>
      </c>
      <c r="M487">
        <f t="shared" si="133"/>
        <v>1.2139169744756353</v>
      </c>
      <c r="N487">
        <f t="shared" si="134"/>
        <v>1.5255625686501073E-2</v>
      </c>
      <c r="O487">
        <f t="shared" si="135"/>
        <v>0.3358346584193293</v>
      </c>
      <c r="P487">
        <f t="shared" si="126"/>
        <v>-0.35158869219103162</v>
      </c>
      <c r="Q487">
        <v>0.164684</v>
      </c>
      <c r="R487">
        <f t="shared" si="136"/>
        <v>0.25638925000000001</v>
      </c>
      <c r="S487">
        <f t="shared" si="137"/>
        <v>7.9445408419329289E-2</v>
      </c>
      <c r="T487">
        <v>0.136354</v>
      </c>
      <c r="U487">
        <f t="shared" si="138"/>
        <v>0.23080175000000003</v>
      </c>
      <c r="V487">
        <f t="shared" si="139"/>
        <v>0.10503290841932927</v>
      </c>
      <c r="W487">
        <f t="shared" si="140"/>
        <v>0.46890300000000001</v>
      </c>
      <c r="X487">
        <f t="shared" si="141"/>
        <v>7.9445408419329289E-2</v>
      </c>
      <c r="Y487">
        <f t="shared" si="142"/>
        <v>0.1994806584193293</v>
      </c>
      <c r="AK487">
        <v>0.136354</v>
      </c>
      <c r="AL487">
        <v>0.46890300000000001</v>
      </c>
    </row>
    <row r="488" spans="1:38" x14ac:dyDescent="0.25">
      <c r="A488">
        <f t="shared" si="143"/>
        <v>471</v>
      </c>
      <c r="B488">
        <f t="shared" si="127"/>
        <v>0.23550000000000001</v>
      </c>
      <c r="C488">
        <v>-0.84</v>
      </c>
      <c r="D488">
        <v>1.6694829500000001</v>
      </c>
      <c r="E488">
        <v>4</v>
      </c>
      <c r="F488">
        <v>1989</v>
      </c>
      <c r="H488">
        <f t="shared" si="128"/>
        <v>1.6511829500000001</v>
      </c>
      <c r="I488">
        <f t="shared" si="129"/>
        <v>-0.18360000000000001</v>
      </c>
      <c r="J488">
        <f t="shared" si="130"/>
        <v>2.0750866455272726E-2</v>
      </c>
      <c r="K488">
        <f t="shared" si="131"/>
        <v>-2.3073512727272726E-3</v>
      </c>
      <c r="L488">
        <f t="shared" si="132"/>
        <v>2.9595927272727273E-3</v>
      </c>
      <c r="M488">
        <f t="shared" si="133"/>
        <v>1.205920509416055</v>
      </c>
      <c r="N488">
        <f t="shared" si="134"/>
        <v>1.5155131929243221E-2</v>
      </c>
      <c r="O488">
        <f t="shared" si="135"/>
        <v>0.33616344894535877</v>
      </c>
      <c r="P488">
        <f t="shared" si="126"/>
        <v>-0.44526244058394515</v>
      </c>
      <c r="Q488">
        <v>0.21579400000000001</v>
      </c>
      <c r="R488">
        <f t="shared" si="136"/>
        <v>0.26924975000000001</v>
      </c>
      <c r="S488">
        <f t="shared" si="137"/>
        <v>6.6913698945358757E-2</v>
      </c>
      <c r="T488">
        <v>0.17894599999999999</v>
      </c>
      <c r="U488">
        <f t="shared" si="138"/>
        <v>0.2424385</v>
      </c>
      <c r="V488">
        <f t="shared" si="139"/>
        <v>9.3724948945358766E-2</v>
      </c>
      <c r="W488">
        <f t="shared" si="140"/>
        <v>0.474854</v>
      </c>
      <c r="X488">
        <f t="shared" si="141"/>
        <v>6.6913698945358757E-2</v>
      </c>
      <c r="Y488">
        <f t="shared" si="142"/>
        <v>0.15721744894535877</v>
      </c>
      <c r="AK488">
        <v>0.17894599999999999</v>
      </c>
      <c r="AL488">
        <v>0.474854</v>
      </c>
    </row>
    <row r="489" spans="1:38" x14ac:dyDescent="0.25">
      <c r="A489">
        <f t="shared" si="143"/>
        <v>472</v>
      </c>
      <c r="B489">
        <f t="shared" si="127"/>
        <v>0.23600000000000002</v>
      </c>
      <c r="C489">
        <v>-0.45900000000000002</v>
      </c>
      <c r="D489">
        <v>1.6798602333333335</v>
      </c>
      <c r="E489">
        <v>5</v>
      </c>
      <c r="F489">
        <v>1989</v>
      </c>
      <c r="H489">
        <f t="shared" si="128"/>
        <v>1.7233602333333335</v>
      </c>
      <c r="I489">
        <f t="shared" si="129"/>
        <v>-0.1024</v>
      </c>
      <c r="J489">
        <f t="shared" si="130"/>
        <v>2.1657938059636363E-2</v>
      </c>
      <c r="K489">
        <f t="shared" si="131"/>
        <v>-1.2868887272727272E-3</v>
      </c>
      <c r="L489">
        <f t="shared" si="132"/>
        <v>2.9658763636363637E-3</v>
      </c>
      <c r="M489">
        <f t="shared" si="133"/>
        <v>1.2068740019415405</v>
      </c>
      <c r="N489">
        <f t="shared" si="134"/>
        <v>1.5167114729854414E-2</v>
      </c>
      <c r="O489">
        <f t="shared" si="135"/>
        <v>0.33840150718423156</v>
      </c>
      <c r="P489">
        <f t="shared" si="126"/>
        <v>-0.51648623139179306</v>
      </c>
      <c r="Q489">
        <v>0.22509799999999999</v>
      </c>
      <c r="R489">
        <f t="shared" si="136"/>
        <v>0.29237525000000003</v>
      </c>
      <c r="S489">
        <f t="shared" si="137"/>
        <v>4.6026257184231534E-2</v>
      </c>
      <c r="T489">
        <v>0.19392200000000001</v>
      </c>
      <c r="U489">
        <f t="shared" si="138"/>
        <v>0.26476300000000003</v>
      </c>
      <c r="V489">
        <f t="shared" si="139"/>
        <v>7.3638507184231539E-2</v>
      </c>
      <c r="W489">
        <f t="shared" si="140"/>
        <v>0.48053000000000001</v>
      </c>
      <c r="X489">
        <f t="shared" si="141"/>
        <v>4.6026257184231534E-2</v>
      </c>
      <c r="Y489">
        <f t="shared" si="142"/>
        <v>0.14447950718423155</v>
      </c>
      <c r="AK489">
        <v>0.19392200000000001</v>
      </c>
      <c r="AL489">
        <v>0.48053000000000001</v>
      </c>
    </row>
    <row r="490" spans="1:38" x14ac:dyDescent="0.25">
      <c r="A490">
        <f t="shared" si="143"/>
        <v>473</v>
      </c>
      <c r="B490">
        <f t="shared" si="127"/>
        <v>0.23650000000000002</v>
      </c>
      <c r="C490">
        <v>-0.25600000000000001</v>
      </c>
      <c r="D490">
        <v>1.6902375166666666</v>
      </c>
      <c r="E490">
        <v>6</v>
      </c>
      <c r="F490">
        <v>1989</v>
      </c>
      <c r="H490">
        <f t="shared" si="128"/>
        <v>1.7604375166666666</v>
      </c>
      <c r="I490">
        <f t="shared" si="129"/>
        <v>-0.17920000000000003</v>
      </c>
      <c r="J490">
        <f t="shared" si="130"/>
        <v>2.2123898391272726E-2</v>
      </c>
      <c r="K490">
        <f t="shared" si="131"/>
        <v>-2.2520552727272733E-3</v>
      </c>
      <c r="L490">
        <f t="shared" si="132"/>
        <v>2.9721600000000002E-3</v>
      </c>
      <c r="M490">
        <f t="shared" si="133"/>
        <v>1.2133643708342716</v>
      </c>
      <c r="N490">
        <f t="shared" si="134"/>
        <v>1.5248680965829976E-2</v>
      </c>
      <c r="O490">
        <f t="shared" si="135"/>
        <v>0.34005250933694703</v>
      </c>
      <c r="P490">
        <f t="shared" si="126"/>
        <v>-0.54707314583239497</v>
      </c>
      <c r="Q490">
        <v>0.243925</v>
      </c>
      <c r="R490">
        <f t="shared" si="136"/>
        <v>0.32109799999999999</v>
      </c>
      <c r="S490">
        <f t="shared" si="137"/>
        <v>1.8954509336947034E-2</v>
      </c>
      <c r="T490">
        <v>0.22983000000000001</v>
      </c>
      <c r="U490">
        <f t="shared" si="138"/>
        <v>0.30015575</v>
      </c>
      <c r="V490">
        <f t="shared" si="139"/>
        <v>3.989675933694703E-2</v>
      </c>
      <c r="W490">
        <f t="shared" si="140"/>
        <v>0.49310300000000001</v>
      </c>
      <c r="X490">
        <f t="shared" si="141"/>
        <v>1.8954509336947034E-2</v>
      </c>
      <c r="Y490">
        <f t="shared" si="142"/>
        <v>0.11022250933694702</v>
      </c>
      <c r="AK490">
        <v>0.22983000000000001</v>
      </c>
      <c r="AL490">
        <v>0.49310300000000001</v>
      </c>
    </row>
    <row r="491" spans="1:38" x14ac:dyDescent="0.25">
      <c r="A491">
        <f t="shared" si="143"/>
        <v>474</v>
      </c>
      <c r="B491">
        <f t="shared" si="127"/>
        <v>0.23700000000000002</v>
      </c>
      <c r="C491">
        <v>-0.44800000000000001</v>
      </c>
      <c r="D491">
        <v>1.7006148000000001</v>
      </c>
      <c r="E491">
        <v>7</v>
      </c>
      <c r="F491">
        <v>1989</v>
      </c>
      <c r="H491">
        <f t="shared" si="128"/>
        <v>1.8578148000000001</v>
      </c>
      <c r="I491">
        <f t="shared" si="129"/>
        <v>-0.1976</v>
      </c>
      <c r="J491">
        <f t="shared" si="130"/>
        <v>2.3347665268363637E-2</v>
      </c>
      <c r="K491">
        <f t="shared" si="131"/>
        <v>-2.4832930909090907E-3</v>
      </c>
      <c r="L491">
        <f t="shared" si="132"/>
        <v>2.9784436363636366E-3</v>
      </c>
      <c r="M491">
        <f t="shared" si="133"/>
        <v>1.2181522770771465</v>
      </c>
      <c r="N491">
        <f t="shared" si="134"/>
        <v>1.5308851889376794E-2</v>
      </c>
      <c r="O491">
        <f t="shared" si="135"/>
        <v>0.34262958598866111</v>
      </c>
      <c r="P491">
        <f t="shared" si="126"/>
        <v>-0.63966252292285364</v>
      </c>
      <c r="Q491">
        <v>0.27957500000000002</v>
      </c>
      <c r="R491">
        <f t="shared" si="136"/>
        <v>0.33600725000000004</v>
      </c>
      <c r="S491">
        <f t="shared" si="137"/>
        <v>6.6223359886610766E-3</v>
      </c>
      <c r="T491">
        <v>0.27792499999999998</v>
      </c>
      <c r="U491">
        <f t="shared" si="138"/>
        <v>0.32468900000000001</v>
      </c>
      <c r="V491">
        <f t="shared" si="139"/>
        <v>1.7940585988661106E-2</v>
      </c>
      <c r="W491">
        <f t="shared" si="140"/>
        <v>0.49081399999999997</v>
      </c>
      <c r="X491">
        <f t="shared" si="141"/>
        <v>6.6223359886610766E-3</v>
      </c>
      <c r="Y491">
        <f t="shared" si="142"/>
        <v>6.4704585988661134E-2</v>
      </c>
      <c r="AK491">
        <v>0.27792499999999998</v>
      </c>
      <c r="AL491">
        <v>0.49081399999999997</v>
      </c>
    </row>
    <row r="492" spans="1:38" x14ac:dyDescent="0.25">
      <c r="A492">
        <f t="shared" si="143"/>
        <v>475</v>
      </c>
      <c r="B492">
        <f t="shared" si="127"/>
        <v>0.23750000000000002</v>
      </c>
      <c r="C492">
        <v>-0.49399999999999999</v>
      </c>
      <c r="D492">
        <v>1.7043665333333333</v>
      </c>
      <c r="E492">
        <v>8</v>
      </c>
      <c r="F492">
        <v>1989</v>
      </c>
      <c r="H492">
        <f t="shared" si="128"/>
        <v>1.9797665333333332</v>
      </c>
      <c r="I492">
        <f t="shared" si="129"/>
        <v>-0.11200000000000002</v>
      </c>
      <c r="J492">
        <f t="shared" si="130"/>
        <v>2.4880265960727271E-2</v>
      </c>
      <c r="K492">
        <f t="shared" si="131"/>
        <v>-1.4075345454545457E-3</v>
      </c>
      <c r="L492">
        <f t="shared" si="132"/>
        <v>2.9847272727272726E-3</v>
      </c>
      <c r="M492">
        <f t="shared" si="133"/>
        <v>1.2256257993671171</v>
      </c>
      <c r="N492">
        <f t="shared" si="134"/>
        <v>1.5402773682228204E-2</v>
      </c>
      <c r="O492">
        <f t="shared" si="135"/>
        <v>0.34771481644897839</v>
      </c>
      <c r="P492">
        <f t="shared" si="126"/>
        <v>-0.75414073396621606</v>
      </c>
      <c r="Q492">
        <v>0.27543099999999998</v>
      </c>
      <c r="R492">
        <f t="shared" si="136"/>
        <v>0.35034525</v>
      </c>
      <c r="S492">
        <f t="shared" si="137"/>
        <v>-2.6304335510216048E-3</v>
      </c>
      <c r="T492">
        <v>0.27707900000000002</v>
      </c>
      <c r="U492">
        <f t="shared" si="138"/>
        <v>0.34124425000000003</v>
      </c>
      <c r="V492">
        <f t="shared" si="139"/>
        <v>6.4705664489783654E-3</v>
      </c>
      <c r="W492">
        <f t="shared" si="140"/>
        <v>0.49551400000000001</v>
      </c>
      <c r="X492">
        <f t="shared" si="141"/>
        <v>-2.6304335510216048E-3</v>
      </c>
      <c r="Y492">
        <f t="shared" si="142"/>
        <v>7.0635816448978372E-2</v>
      </c>
      <c r="AK492">
        <v>0.27707900000000002</v>
      </c>
      <c r="AL492">
        <v>0.49551400000000001</v>
      </c>
    </row>
    <row r="493" spans="1:38" x14ac:dyDescent="0.25">
      <c r="A493">
        <f t="shared" si="143"/>
        <v>476</v>
      </c>
      <c r="B493">
        <f t="shared" si="127"/>
        <v>0.23800000000000002</v>
      </c>
      <c r="C493">
        <v>-0.28000000000000003</v>
      </c>
      <c r="D493">
        <v>1.7081182666666666</v>
      </c>
      <c r="E493">
        <v>9</v>
      </c>
      <c r="F493">
        <v>1989</v>
      </c>
      <c r="H493">
        <f t="shared" si="128"/>
        <v>1.8272182666666665</v>
      </c>
      <c r="I493">
        <f t="shared" si="129"/>
        <v>-0.12480000000000001</v>
      </c>
      <c r="J493">
        <f t="shared" si="130"/>
        <v>2.2963150289454542E-2</v>
      </c>
      <c r="K493">
        <f t="shared" si="131"/>
        <v>-1.5683956363636365E-3</v>
      </c>
      <c r="L493">
        <f t="shared" si="132"/>
        <v>2.9910109090909094E-3</v>
      </c>
      <c r="M493">
        <f t="shared" si="133"/>
        <v>1.2403729677020374</v>
      </c>
      <c r="N493">
        <f t="shared" si="134"/>
        <v>1.558810536864815E-2</v>
      </c>
      <c r="O493">
        <f t="shared" si="135"/>
        <v>0.35053045482433026</v>
      </c>
      <c r="P493">
        <f t="shared" si="126"/>
        <v>-0.58684529896462911</v>
      </c>
      <c r="Q493">
        <v>0.28244999999999998</v>
      </c>
      <c r="R493">
        <f t="shared" si="136"/>
        <v>0.34729725</v>
      </c>
      <c r="S493">
        <f t="shared" si="137"/>
        <v>3.2332048243302602E-3</v>
      </c>
      <c r="T493">
        <v>0.26014300000000001</v>
      </c>
      <c r="U493">
        <f t="shared" si="138"/>
        <v>0.33948375000000003</v>
      </c>
      <c r="V493">
        <f t="shared" si="139"/>
        <v>1.1046704824330233E-2</v>
      </c>
      <c r="W493">
        <f t="shared" si="140"/>
        <v>0.49365199999999998</v>
      </c>
      <c r="X493">
        <f t="shared" si="141"/>
        <v>3.2332048243302602E-3</v>
      </c>
      <c r="Y493">
        <f t="shared" si="142"/>
        <v>9.0387454824330249E-2</v>
      </c>
      <c r="AK493">
        <v>0.26014300000000001</v>
      </c>
      <c r="AL493">
        <v>0.49365199999999998</v>
      </c>
    </row>
    <row r="494" spans="1:38" x14ac:dyDescent="0.25">
      <c r="A494">
        <f t="shared" si="143"/>
        <v>477</v>
      </c>
      <c r="B494">
        <f t="shared" si="127"/>
        <v>0.23850000000000002</v>
      </c>
      <c r="C494">
        <v>-0.312</v>
      </c>
      <c r="D494">
        <v>1.71187</v>
      </c>
      <c r="E494">
        <v>10</v>
      </c>
      <c r="F494">
        <v>1989</v>
      </c>
      <c r="H494">
        <f t="shared" si="128"/>
        <v>1.8960699999999999</v>
      </c>
      <c r="I494">
        <f t="shared" si="129"/>
        <v>-2.4400000000000002E-2</v>
      </c>
      <c r="J494">
        <f t="shared" si="130"/>
        <v>2.3828428799999999E-2</v>
      </c>
      <c r="K494">
        <f t="shared" si="131"/>
        <v>-3.0664145454545452E-4</v>
      </c>
      <c r="L494">
        <f t="shared" si="132"/>
        <v>2.997294545454545E-3</v>
      </c>
      <c r="M494">
        <f t="shared" si="133"/>
        <v>1.2485383189905577</v>
      </c>
      <c r="N494">
        <f t="shared" si="134"/>
        <v>1.5690721565204974E-2</v>
      </c>
      <c r="O494">
        <f t="shared" si="135"/>
        <v>0.35536422605912532</v>
      </c>
      <c r="P494">
        <f t="shared" si="126"/>
        <v>-0.64753168100944225</v>
      </c>
      <c r="Q494">
        <v>0.23173299999999999</v>
      </c>
      <c r="R494">
        <f t="shared" si="136"/>
        <v>0.34177550000000001</v>
      </c>
      <c r="S494">
        <f t="shared" si="137"/>
        <v>1.3588726059125311E-2</v>
      </c>
      <c r="T494">
        <v>0.22278800000000001</v>
      </c>
      <c r="U494">
        <f t="shared" si="138"/>
        <v>0.32803075000000004</v>
      </c>
      <c r="V494">
        <f t="shared" si="139"/>
        <v>2.7333476059125283E-2</v>
      </c>
      <c r="W494">
        <f t="shared" si="140"/>
        <v>0.49526999999999999</v>
      </c>
      <c r="X494">
        <f t="shared" si="141"/>
        <v>1.3588726059125311E-2</v>
      </c>
      <c r="Y494">
        <f t="shared" si="142"/>
        <v>0.13257622605912531</v>
      </c>
      <c r="AK494">
        <v>0.22278800000000001</v>
      </c>
      <c r="AL494">
        <v>0.49526999999999999</v>
      </c>
    </row>
    <row r="495" spans="1:38" x14ac:dyDescent="0.25">
      <c r="A495">
        <f t="shared" si="143"/>
        <v>478</v>
      </c>
      <c r="B495">
        <f t="shared" si="127"/>
        <v>0.23900000000000002</v>
      </c>
      <c r="C495">
        <v>-6.0999999999999999E-2</v>
      </c>
      <c r="D495">
        <v>1.7156217333333335</v>
      </c>
      <c r="E495">
        <v>11</v>
      </c>
      <c r="F495">
        <v>1989</v>
      </c>
      <c r="H495">
        <f t="shared" si="128"/>
        <v>1.8446217333333335</v>
      </c>
      <c r="I495">
        <f t="shared" si="129"/>
        <v>5.7999999999999996E-2</v>
      </c>
      <c r="J495">
        <f t="shared" si="130"/>
        <v>2.3181864401454547E-2</v>
      </c>
      <c r="K495">
        <f t="shared" si="131"/>
        <v>7.2890181818181809E-4</v>
      </c>
      <c r="L495">
        <f t="shared" si="132"/>
        <v>3.0035781818181818E-3</v>
      </c>
      <c r="M495">
        <f t="shared" si="133"/>
        <v>1.2625562555714633</v>
      </c>
      <c r="N495">
        <f t="shared" si="134"/>
        <v>1.5866888797290826E-2</v>
      </c>
      <c r="O495">
        <f t="shared" si="135"/>
        <v>0.36040452529965267</v>
      </c>
      <c r="P495">
        <f t="shared" si="126"/>
        <v>-0.58206547776187012</v>
      </c>
      <c r="Q495">
        <v>0.25748799999999999</v>
      </c>
      <c r="R495">
        <f t="shared" si="136"/>
        <v>0.33134125000000003</v>
      </c>
      <c r="S495">
        <f t="shared" si="137"/>
        <v>2.9063275299652636E-2</v>
      </c>
      <c r="T495">
        <v>0.23211300000000001</v>
      </c>
      <c r="U495">
        <f t="shared" si="138"/>
        <v>0.3127605</v>
      </c>
      <c r="V495">
        <f t="shared" si="139"/>
        <v>4.764402529965267E-2</v>
      </c>
      <c r="W495">
        <f t="shared" si="140"/>
        <v>0.49841299999999999</v>
      </c>
      <c r="X495">
        <f t="shared" si="141"/>
        <v>2.9063275299652636E-2</v>
      </c>
      <c r="Y495">
        <f t="shared" si="142"/>
        <v>0.12829152529965265</v>
      </c>
      <c r="AK495">
        <v>0.23211300000000001</v>
      </c>
      <c r="AL495">
        <v>0.49841299999999999</v>
      </c>
    </row>
    <row r="496" spans="1:38" x14ac:dyDescent="0.25">
      <c r="A496">
        <f t="shared" si="143"/>
        <v>479</v>
      </c>
      <c r="B496">
        <f t="shared" si="127"/>
        <v>0.23950000000000002</v>
      </c>
      <c r="C496">
        <v>0.14499999999999999</v>
      </c>
      <c r="D496">
        <v>1.7193734666666665</v>
      </c>
      <c r="E496">
        <v>12</v>
      </c>
      <c r="F496">
        <v>1989</v>
      </c>
      <c r="H496">
        <f t="shared" si="128"/>
        <v>1.7472734666666665</v>
      </c>
      <c r="I496">
        <f t="shared" si="129"/>
        <v>9.3600000000000017E-2</v>
      </c>
      <c r="J496">
        <f t="shared" si="130"/>
        <v>2.1958462184727266E-2</v>
      </c>
      <c r="K496">
        <f t="shared" si="131"/>
        <v>1.1762967272727274E-3</v>
      </c>
      <c r="L496">
        <f t="shared" si="132"/>
        <v>3.0098618181818183E-3</v>
      </c>
      <c r="M496">
        <f t="shared" si="133"/>
        <v>1.2771731233689927</v>
      </c>
      <c r="N496">
        <f t="shared" si="134"/>
        <v>1.6050582961320867E-2</v>
      </c>
      <c r="O496">
        <f t="shared" si="135"/>
        <v>0.36447883943214993</v>
      </c>
      <c r="P496">
        <f t="shared" si="126"/>
        <v>-0.47010034329767381</v>
      </c>
      <c r="Q496">
        <v>0.23369400000000001</v>
      </c>
      <c r="R496">
        <f t="shared" si="136"/>
        <v>0.32431300000000002</v>
      </c>
      <c r="S496">
        <f t="shared" si="137"/>
        <v>4.0165839432149908E-2</v>
      </c>
      <c r="T496">
        <v>0.215998</v>
      </c>
      <c r="U496">
        <f t="shared" si="138"/>
        <v>0.302786</v>
      </c>
      <c r="V496">
        <f t="shared" si="139"/>
        <v>6.1692839432149926E-2</v>
      </c>
      <c r="W496">
        <f t="shared" si="140"/>
        <v>0.507629</v>
      </c>
      <c r="X496">
        <f t="shared" si="141"/>
        <v>4.0165839432149908E-2</v>
      </c>
      <c r="Y496">
        <f t="shared" si="142"/>
        <v>0.14848083943214993</v>
      </c>
      <c r="AK496">
        <v>0.215998</v>
      </c>
      <c r="AL496">
        <v>0.507629</v>
      </c>
    </row>
    <row r="497" spans="1:38" x14ac:dyDescent="0.25">
      <c r="A497">
        <f t="shared" si="143"/>
        <v>480</v>
      </c>
      <c r="B497">
        <f t="shared" si="127"/>
        <v>0.24</v>
      </c>
      <c r="C497">
        <v>0.23400000000000001</v>
      </c>
      <c r="D497">
        <v>1.7231252000000001</v>
      </c>
      <c r="E497">
        <v>1</v>
      </c>
      <c r="F497">
        <v>1990</v>
      </c>
      <c r="H497">
        <f t="shared" si="128"/>
        <v>1.7609252000000002</v>
      </c>
      <c r="I497">
        <f t="shared" si="129"/>
        <v>0.20960000000000001</v>
      </c>
      <c r="J497">
        <f t="shared" si="130"/>
        <v>2.2130027240727275E-2</v>
      </c>
      <c r="K497">
        <f t="shared" si="131"/>
        <v>2.6341003636363635E-3</v>
      </c>
      <c r="L497">
        <f t="shared" si="132"/>
        <v>3.0161454545454543E-3</v>
      </c>
      <c r="M497">
        <f t="shared" si="133"/>
        <v>1.2889886343532349</v>
      </c>
      <c r="N497">
        <f t="shared" si="134"/>
        <v>1.6199071710271927E-2</v>
      </c>
      <c r="O497">
        <f t="shared" si="135"/>
        <v>0.37002774987169623</v>
      </c>
      <c r="P497">
        <f t="shared" si="126"/>
        <v>-0.47193656564676534</v>
      </c>
      <c r="Q497">
        <v>0.25433699999999998</v>
      </c>
      <c r="R497">
        <f t="shared" si="136"/>
        <v>0.35001275000000004</v>
      </c>
      <c r="S497">
        <f t="shared" si="137"/>
        <v>2.0014999871696193E-2</v>
      </c>
      <c r="T497">
        <v>0.220245</v>
      </c>
      <c r="U497">
        <f t="shared" si="138"/>
        <v>0.32390450000000004</v>
      </c>
      <c r="V497">
        <f t="shared" si="139"/>
        <v>4.6123249871696193E-2</v>
      </c>
      <c r="W497">
        <f t="shared" si="140"/>
        <v>0.52777099999999999</v>
      </c>
      <c r="X497">
        <f t="shared" si="141"/>
        <v>2.0014999871696193E-2</v>
      </c>
      <c r="Y497">
        <f t="shared" si="142"/>
        <v>0.14978274987169624</v>
      </c>
      <c r="AK497">
        <v>0.220245</v>
      </c>
      <c r="AL497">
        <v>0.52777099999999999</v>
      </c>
    </row>
    <row r="498" spans="1:38" x14ac:dyDescent="0.25">
      <c r="A498">
        <f t="shared" si="143"/>
        <v>481</v>
      </c>
      <c r="B498">
        <f t="shared" si="127"/>
        <v>0.24049999999999999</v>
      </c>
      <c r="C498">
        <v>0.52400000000000002</v>
      </c>
      <c r="D498">
        <v>1.7268769333333331</v>
      </c>
      <c r="E498">
        <v>2</v>
      </c>
      <c r="F498">
        <v>1990</v>
      </c>
      <c r="H498">
        <f t="shared" si="128"/>
        <v>1.8396769333333332</v>
      </c>
      <c r="I498">
        <f t="shared" si="129"/>
        <v>0.36720000000000003</v>
      </c>
      <c r="J498">
        <f t="shared" si="130"/>
        <v>2.3119721751272724E-2</v>
      </c>
      <c r="K498">
        <f t="shared" si="131"/>
        <v>4.6147025454545453E-3</v>
      </c>
      <c r="L498">
        <f t="shared" si="132"/>
        <v>3.0224290909090907E-3</v>
      </c>
      <c r="M498">
        <f t="shared" si="133"/>
        <v>1.305080474627919</v>
      </c>
      <c r="N498">
        <f t="shared" si="134"/>
        <v>1.6401302255687592E-2</v>
      </c>
      <c r="O498">
        <f t="shared" si="135"/>
        <v>0.37833844282182683</v>
      </c>
      <c r="P498">
        <f t="shared" si="126"/>
        <v>-0.53459645870541417</v>
      </c>
      <c r="Q498">
        <v>0.334532</v>
      </c>
      <c r="R498">
        <f t="shared" si="136"/>
        <v>0.36920924999999999</v>
      </c>
      <c r="S498">
        <f t="shared" si="137"/>
        <v>9.129192821826837E-3</v>
      </c>
      <c r="T498">
        <v>0.30726199999999998</v>
      </c>
      <c r="U498">
        <f t="shared" si="138"/>
        <v>0.34359250000000002</v>
      </c>
      <c r="V498">
        <f t="shared" si="139"/>
        <v>3.4745942821826803E-2</v>
      </c>
      <c r="W498">
        <f t="shared" si="140"/>
        <v>0.52581800000000001</v>
      </c>
      <c r="X498">
        <f t="shared" si="141"/>
        <v>9.129192821826837E-3</v>
      </c>
      <c r="Y498">
        <f t="shared" si="142"/>
        <v>7.1076442821826846E-2</v>
      </c>
      <c r="AK498">
        <v>0.30726199999999998</v>
      </c>
      <c r="AL498">
        <v>0.52581800000000001</v>
      </c>
    </row>
    <row r="499" spans="1:38" x14ac:dyDescent="0.25">
      <c r="A499">
        <f t="shared" si="143"/>
        <v>482</v>
      </c>
      <c r="B499">
        <f t="shared" si="127"/>
        <v>0.24099999999999999</v>
      </c>
      <c r="C499">
        <v>0.91800000000000004</v>
      </c>
      <c r="D499">
        <v>1.7306286666666668</v>
      </c>
      <c r="E499">
        <v>3</v>
      </c>
      <c r="F499">
        <v>1990</v>
      </c>
      <c r="H499">
        <f t="shared" si="128"/>
        <v>1.8047286666666669</v>
      </c>
      <c r="I499">
        <f t="shared" si="129"/>
        <v>0.15880000000000002</v>
      </c>
      <c r="J499">
        <f t="shared" si="130"/>
        <v>2.2680517352727272E-2</v>
      </c>
      <c r="K499">
        <f t="shared" si="131"/>
        <v>1.9956829090909092E-3</v>
      </c>
      <c r="L499">
        <f t="shared" si="132"/>
        <v>3.0287127272727271E-3</v>
      </c>
      <c r="M499">
        <f t="shared" si="133"/>
        <v>1.3291814841832978</v>
      </c>
      <c r="N499">
        <f t="shared" si="134"/>
        <v>1.6704186215772646E-2</v>
      </c>
      <c r="O499">
        <f t="shared" si="135"/>
        <v>0.38328174414059962</v>
      </c>
      <c r="P499">
        <f t="shared" si="126"/>
        <v>-0.47554718248336902</v>
      </c>
      <c r="Q499">
        <v>0.33427400000000002</v>
      </c>
      <c r="R499">
        <f t="shared" si="136"/>
        <v>0.39802175000000001</v>
      </c>
      <c r="S499">
        <f t="shared" si="137"/>
        <v>-1.4740005859400385E-2</v>
      </c>
      <c r="T499">
        <v>0.310865</v>
      </c>
      <c r="U499">
        <f t="shared" si="138"/>
        <v>0.37135674999999996</v>
      </c>
      <c r="V499">
        <f t="shared" si="139"/>
        <v>1.1924994140599665E-2</v>
      </c>
      <c r="W499">
        <f t="shared" si="140"/>
        <v>0.52450600000000003</v>
      </c>
      <c r="X499">
        <f t="shared" si="141"/>
        <v>-1.4740005859400385E-2</v>
      </c>
      <c r="Y499">
        <f t="shared" si="142"/>
        <v>7.241674414059962E-2</v>
      </c>
      <c r="AK499">
        <v>0.310865</v>
      </c>
      <c r="AL499">
        <v>0.52450600000000003</v>
      </c>
    </row>
    <row r="500" spans="1:38" x14ac:dyDescent="0.25">
      <c r="A500">
        <f t="shared" si="143"/>
        <v>483</v>
      </c>
      <c r="B500">
        <f t="shared" si="127"/>
        <v>0.24149999999999999</v>
      </c>
      <c r="C500">
        <v>0.39700000000000002</v>
      </c>
      <c r="D500">
        <v>1.7343804</v>
      </c>
      <c r="E500">
        <v>4</v>
      </c>
      <c r="F500">
        <v>1990</v>
      </c>
      <c r="H500">
        <f t="shared" si="128"/>
        <v>1.8477804</v>
      </c>
      <c r="I500">
        <f t="shared" si="129"/>
        <v>0.24560000000000001</v>
      </c>
      <c r="J500">
        <f t="shared" si="130"/>
        <v>2.3221560226909091E-2</v>
      </c>
      <c r="K500">
        <f t="shared" si="131"/>
        <v>3.086522181818182E-3</v>
      </c>
      <c r="L500">
        <f t="shared" si="132"/>
        <v>3.0349963636363635E-3</v>
      </c>
      <c r="M500">
        <f t="shared" si="133"/>
        <v>1.3435170580077389</v>
      </c>
      <c r="N500">
        <f t="shared" si="134"/>
        <v>1.6884345281726346E-2</v>
      </c>
      <c r="O500">
        <f t="shared" si="135"/>
        <v>0.38967048490396422</v>
      </c>
      <c r="P500">
        <f t="shared" si="126"/>
        <v>-0.50426334199226108</v>
      </c>
      <c r="Q500">
        <v>0.34894399999999998</v>
      </c>
      <c r="R500">
        <f t="shared" si="136"/>
        <v>0.42417450000000001</v>
      </c>
      <c r="S500">
        <f t="shared" si="137"/>
        <v>-3.4504015096035789E-2</v>
      </c>
      <c r="T500">
        <v>0.32705499999999998</v>
      </c>
      <c r="U500">
        <f t="shared" si="138"/>
        <v>0.40061849999999999</v>
      </c>
      <c r="V500">
        <f t="shared" si="139"/>
        <v>-1.0948015096035768E-2</v>
      </c>
      <c r="W500">
        <f t="shared" si="140"/>
        <v>0.513428</v>
      </c>
      <c r="X500">
        <f t="shared" si="141"/>
        <v>-3.4504015096035789E-2</v>
      </c>
      <c r="Y500">
        <f t="shared" si="142"/>
        <v>6.2615484903964236E-2</v>
      </c>
      <c r="AK500">
        <v>0.32705499999999998</v>
      </c>
      <c r="AL500">
        <v>0.513428</v>
      </c>
    </row>
    <row r="501" spans="1:38" x14ac:dyDescent="0.25">
      <c r="A501">
        <f t="shared" si="143"/>
        <v>484</v>
      </c>
      <c r="B501">
        <f t="shared" si="127"/>
        <v>0.24199999999999999</v>
      </c>
      <c r="C501">
        <v>0.61399999999999999</v>
      </c>
      <c r="D501">
        <v>1.7381321333333333</v>
      </c>
      <c r="E501">
        <v>5</v>
      </c>
      <c r="F501">
        <v>1990</v>
      </c>
      <c r="H501">
        <f t="shared" si="128"/>
        <v>1.8398321333333332</v>
      </c>
      <c r="I501">
        <f t="shared" si="129"/>
        <v>0.17200000000000001</v>
      </c>
      <c r="J501">
        <f t="shared" si="130"/>
        <v>2.3121672191999995E-2</v>
      </c>
      <c r="K501">
        <f t="shared" si="131"/>
        <v>2.1615709090909096E-3</v>
      </c>
      <c r="L501">
        <f t="shared" si="132"/>
        <v>3.0412799999999999E-3</v>
      </c>
      <c r="M501">
        <f t="shared" si="133"/>
        <v>1.3620444062214963</v>
      </c>
      <c r="N501">
        <f t="shared" si="134"/>
        <v>1.7117183519641786E-2</v>
      </c>
      <c r="O501">
        <f t="shared" si="135"/>
        <v>0.39479526448541336</v>
      </c>
      <c r="P501">
        <f t="shared" si="126"/>
        <v>-0.47778772711183692</v>
      </c>
      <c r="Q501">
        <v>0.35894799999999999</v>
      </c>
      <c r="R501">
        <f t="shared" si="136"/>
        <v>0.42265799999999998</v>
      </c>
      <c r="S501">
        <f t="shared" si="137"/>
        <v>-2.7862735514586623E-2</v>
      </c>
      <c r="T501">
        <v>0.33729199999999998</v>
      </c>
      <c r="U501">
        <f t="shared" si="138"/>
        <v>0.40168300000000001</v>
      </c>
      <c r="V501">
        <f t="shared" si="139"/>
        <v>-6.887735514586657E-3</v>
      </c>
      <c r="W501">
        <f t="shared" si="140"/>
        <v>0.528748</v>
      </c>
      <c r="X501">
        <f t="shared" si="141"/>
        <v>-2.7862735514586623E-2</v>
      </c>
      <c r="Y501">
        <f t="shared" si="142"/>
        <v>5.7503264485413375E-2</v>
      </c>
      <c r="AK501">
        <v>0.33729199999999998</v>
      </c>
      <c r="AL501">
        <v>0.528748</v>
      </c>
    </row>
    <row r="502" spans="1:38" x14ac:dyDescent="0.25">
      <c r="A502">
        <f t="shared" si="143"/>
        <v>485</v>
      </c>
      <c r="B502">
        <f t="shared" si="127"/>
        <v>0.24249999999999999</v>
      </c>
      <c r="C502">
        <v>0.43</v>
      </c>
      <c r="D502">
        <v>1.7418838666666667</v>
      </c>
      <c r="E502">
        <v>6</v>
      </c>
      <c r="F502">
        <v>1990</v>
      </c>
      <c r="H502">
        <f t="shared" si="128"/>
        <v>1.8354838666666666</v>
      </c>
      <c r="I502">
        <f t="shared" si="129"/>
        <v>3.7200000000000004E-2</v>
      </c>
      <c r="J502">
        <f t="shared" si="130"/>
        <v>2.3067026338909089E-2</v>
      </c>
      <c r="K502">
        <f t="shared" si="131"/>
        <v>4.6750254545454547E-4</v>
      </c>
      <c r="L502">
        <f t="shared" si="132"/>
        <v>3.0475636363636368E-3</v>
      </c>
      <c r="M502">
        <f t="shared" si="133"/>
        <v>1.3769062670076988</v>
      </c>
      <c r="N502">
        <f t="shared" si="134"/>
        <v>1.7303956577376753E-2</v>
      </c>
      <c r="O502">
        <f t="shared" si="135"/>
        <v>0.39797827315603657</v>
      </c>
      <c r="P502">
        <f t="shared" si="126"/>
        <v>-0.45857759965896783</v>
      </c>
      <c r="Q502">
        <v>0.32846599999999998</v>
      </c>
      <c r="R502">
        <f t="shared" si="136"/>
        <v>0.42735574999999998</v>
      </c>
      <c r="S502">
        <f t="shared" si="137"/>
        <v>-2.9377476843963413E-2</v>
      </c>
      <c r="T502">
        <v>0.31152000000000002</v>
      </c>
      <c r="U502">
        <f t="shared" si="138"/>
        <v>0.40779575000000001</v>
      </c>
      <c r="V502">
        <f t="shared" si="139"/>
        <v>-9.8174768439634463E-3</v>
      </c>
      <c r="W502">
        <f t="shared" si="140"/>
        <v>0.52032500000000004</v>
      </c>
      <c r="X502">
        <f t="shared" si="141"/>
        <v>-2.9377476843963413E-2</v>
      </c>
      <c r="Y502">
        <f t="shared" si="142"/>
        <v>8.6458273156036547E-2</v>
      </c>
      <c r="AK502">
        <v>0.31152000000000002</v>
      </c>
      <c r="AL502">
        <v>0.52032500000000004</v>
      </c>
    </row>
    <row r="503" spans="1:38" x14ac:dyDescent="0.25">
      <c r="A503">
        <f t="shared" si="143"/>
        <v>486</v>
      </c>
      <c r="B503">
        <f t="shared" si="127"/>
        <v>0.24299999999999999</v>
      </c>
      <c r="C503">
        <v>9.2999999999999999E-2</v>
      </c>
      <c r="D503">
        <v>1.7456356</v>
      </c>
      <c r="E503">
        <v>7</v>
      </c>
      <c r="F503">
        <v>1990</v>
      </c>
      <c r="H503">
        <f t="shared" si="128"/>
        <v>1.8416356</v>
      </c>
      <c r="I503">
        <f t="shared" si="129"/>
        <v>5.04E-2</v>
      </c>
      <c r="J503">
        <f t="shared" si="130"/>
        <v>2.3144336849454546E-2</v>
      </c>
      <c r="K503">
        <f t="shared" si="131"/>
        <v>6.3339054545454552E-4</v>
      </c>
      <c r="L503">
        <f t="shared" si="132"/>
        <v>3.0538472727272723E-3</v>
      </c>
      <c r="M503">
        <f t="shared" si="133"/>
        <v>1.386136992152506</v>
      </c>
      <c r="N503">
        <f t="shared" si="134"/>
        <v>1.7419961617742036E-2</v>
      </c>
      <c r="O503">
        <f t="shared" si="135"/>
        <v>0.4012821916604763</v>
      </c>
      <c r="P503">
        <f t="shared" si="126"/>
        <v>-0.45549860784749407</v>
      </c>
      <c r="Q503">
        <v>0.35306500000000002</v>
      </c>
      <c r="R503">
        <f t="shared" si="136"/>
        <v>0.42080499999999998</v>
      </c>
      <c r="S503">
        <f t="shared" si="137"/>
        <v>-1.952280833952369E-2</v>
      </c>
      <c r="T503">
        <v>0.335316</v>
      </c>
      <c r="U503">
        <f t="shared" si="138"/>
        <v>0.40702175000000002</v>
      </c>
      <c r="V503">
        <f t="shared" si="139"/>
        <v>-5.7395583395237204E-3</v>
      </c>
      <c r="W503">
        <f t="shared" si="140"/>
        <v>0.51611300000000004</v>
      </c>
      <c r="X503">
        <f t="shared" si="141"/>
        <v>-1.952280833952369E-2</v>
      </c>
      <c r="Y503">
        <f t="shared" si="142"/>
        <v>6.5966191660476292E-2</v>
      </c>
      <c r="AK503">
        <v>0.335316</v>
      </c>
      <c r="AL503">
        <v>0.51611300000000004</v>
      </c>
    </row>
    <row r="504" spans="1:38" x14ac:dyDescent="0.25">
      <c r="A504">
        <f t="shared" si="143"/>
        <v>487</v>
      </c>
      <c r="B504">
        <f t="shared" si="127"/>
        <v>0.24349999999999999</v>
      </c>
      <c r="C504">
        <v>0.126</v>
      </c>
      <c r="D504">
        <v>1.6673943600000001</v>
      </c>
      <c r="E504">
        <v>8</v>
      </c>
      <c r="F504">
        <v>1990</v>
      </c>
      <c r="H504">
        <f t="shared" si="128"/>
        <v>1.7900943600000001</v>
      </c>
      <c r="I504">
        <f t="shared" si="129"/>
        <v>0.15040000000000001</v>
      </c>
      <c r="J504">
        <f t="shared" si="130"/>
        <v>2.2496604029672729E-2</v>
      </c>
      <c r="K504">
        <f t="shared" si="131"/>
        <v>1.8901178181818183E-3</v>
      </c>
      <c r="L504">
        <f t="shared" si="132"/>
        <v>3.0601309090909092E-3</v>
      </c>
      <c r="M504">
        <f t="shared" si="133"/>
        <v>1.3957183558153812</v>
      </c>
      <c r="N504">
        <f t="shared" si="134"/>
        <v>1.7540373227992571E-2</v>
      </c>
      <c r="O504">
        <f t="shared" si="135"/>
        <v>0.40506840937124738</v>
      </c>
      <c r="P504">
        <f t="shared" si="126"/>
        <v>-0.39437600418461893</v>
      </c>
      <c r="Q504">
        <v>0.322741</v>
      </c>
      <c r="R504">
        <f t="shared" si="136"/>
        <v>0.41068825000000003</v>
      </c>
      <c r="S504">
        <f t="shared" si="137"/>
        <v>-5.6198406287526481E-3</v>
      </c>
      <c r="T504">
        <v>0.323959</v>
      </c>
      <c r="U504">
        <f t="shared" si="138"/>
        <v>0.40160200000000001</v>
      </c>
      <c r="V504">
        <f t="shared" si="139"/>
        <v>3.4664093712473698E-3</v>
      </c>
      <c r="W504">
        <f t="shared" si="140"/>
        <v>0.52520800000000001</v>
      </c>
      <c r="X504">
        <f t="shared" si="141"/>
        <v>-5.6198406287526481E-3</v>
      </c>
      <c r="Y504">
        <f t="shared" si="142"/>
        <v>8.1109409371247387E-2</v>
      </c>
      <c r="AK504">
        <v>0.323959</v>
      </c>
      <c r="AL504">
        <v>0.52520800000000001</v>
      </c>
    </row>
    <row r="505" spans="1:38" x14ac:dyDescent="0.25">
      <c r="A505">
        <f t="shared" si="143"/>
        <v>488</v>
      </c>
      <c r="B505">
        <f t="shared" si="127"/>
        <v>0.24399999999999999</v>
      </c>
      <c r="C505">
        <v>0.376</v>
      </c>
      <c r="D505">
        <v>1.58915312</v>
      </c>
      <c r="E505">
        <v>9</v>
      </c>
      <c r="F505">
        <v>1990</v>
      </c>
      <c r="H505">
        <f t="shared" si="128"/>
        <v>1.7226531199999999</v>
      </c>
      <c r="I505">
        <f t="shared" si="129"/>
        <v>9.8799999999999999E-2</v>
      </c>
      <c r="J505">
        <f t="shared" si="130"/>
        <v>2.1649051573527273E-2</v>
      </c>
      <c r="K505">
        <f t="shared" si="131"/>
        <v>1.2416465454545454E-3</v>
      </c>
      <c r="L505">
        <f t="shared" si="132"/>
        <v>3.0664145454545448E-3</v>
      </c>
      <c r="M505">
        <f t="shared" si="133"/>
        <v>1.4066983871766174</v>
      </c>
      <c r="N505">
        <f t="shared" si="134"/>
        <v>1.7678362276663234E-2</v>
      </c>
      <c r="O505">
        <f t="shared" si="135"/>
        <v>0.40721433066811141</v>
      </c>
      <c r="P505">
        <f t="shared" si="126"/>
        <v>-0.31595473282338249</v>
      </c>
      <c r="Q505">
        <v>0.31848100000000001</v>
      </c>
      <c r="R505">
        <f t="shared" si="136"/>
        <v>0.41925275000000001</v>
      </c>
      <c r="S505">
        <f t="shared" si="137"/>
        <v>-1.2038419331888595E-2</v>
      </c>
      <c r="T505">
        <v>0.31561299999999998</v>
      </c>
      <c r="U505">
        <f t="shared" si="138"/>
        <v>0.40587925000000002</v>
      </c>
      <c r="V505">
        <f t="shared" si="139"/>
        <v>1.335080668111388E-3</v>
      </c>
      <c r="W505">
        <f t="shared" si="140"/>
        <v>0.50967399999999996</v>
      </c>
      <c r="X505">
        <f t="shared" si="141"/>
        <v>-1.2038419331888595E-2</v>
      </c>
      <c r="Y505">
        <f t="shared" si="142"/>
        <v>9.1601330668111436E-2</v>
      </c>
      <c r="AK505">
        <v>0.31561299999999998</v>
      </c>
      <c r="AL505">
        <v>0.50967399999999996</v>
      </c>
    </row>
    <row r="506" spans="1:38" x14ac:dyDescent="0.25">
      <c r="A506">
        <f t="shared" si="143"/>
        <v>489</v>
      </c>
      <c r="B506">
        <f t="shared" si="127"/>
        <v>0.2445</v>
      </c>
      <c r="C506">
        <v>0.247</v>
      </c>
      <c r="D506">
        <v>1.5109118800000001</v>
      </c>
      <c r="E506">
        <v>10</v>
      </c>
      <c r="F506">
        <v>1990</v>
      </c>
      <c r="H506">
        <f t="shared" si="128"/>
        <v>1.7263118800000001</v>
      </c>
      <c r="I506">
        <f t="shared" si="129"/>
        <v>0.1512</v>
      </c>
      <c r="J506">
        <f t="shared" si="130"/>
        <v>2.1695032208290908E-2</v>
      </c>
      <c r="K506">
        <f t="shared" si="131"/>
        <v>1.9001716363636362E-3</v>
      </c>
      <c r="L506">
        <f t="shared" si="132"/>
        <v>3.0726981818181816E-3</v>
      </c>
      <c r="M506">
        <f t="shared" si="133"/>
        <v>1.412921558937523</v>
      </c>
      <c r="N506">
        <f t="shared" si="134"/>
        <v>1.7756570573411196E-2</v>
      </c>
      <c r="O506">
        <f t="shared" si="135"/>
        <v>0.4099802657575366</v>
      </c>
      <c r="P506">
        <f t="shared" si="126"/>
        <v>-0.31339032106247711</v>
      </c>
      <c r="Q506">
        <v>0.36272399999999999</v>
      </c>
      <c r="R506">
        <f t="shared" si="136"/>
        <v>0.41938350000000002</v>
      </c>
      <c r="S506">
        <f t="shared" si="137"/>
        <v>-9.4032342424634208E-3</v>
      </c>
      <c r="T506">
        <v>0.328629</v>
      </c>
      <c r="U506">
        <f t="shared" si="138"/>
        <v>0.40583875000000003</v>
      </c>
      <c r="V506">
        <f t="shared" si="139"/>
        <v>4.1415157575365735E-3</v>
      </c>
      <c r="W506">
        <f t="shared" si="140"/>
        <v>0.50888100000000003</v>
      </c>
      <c r="X506">
        <f t="shared" si="141"/>
        <v>-9.4032342424634208E-3</v>
      </c>
      <c r="Y506">
        <f t="shared" si="142"/>
        <v>8.1351265757536595E-2</v>
      </c>
      <c r="AK506">
        <v>0.328629</v>
      </c>
      <c r="AL506">
        <v>0.50888100000000003</v>
      </c>
    </row>
    <row r="507" spans="1:38" x14ac:dyDescent="0.25">
      <c r="A507">
        <f t="shared" si="143"/>
        <v>490</v>
      </c>
      <c r="B507">
        <f t="shared" si="127"/>
        <v>0.245</v>
      </c>
      <c r="C507">
        <v>0.378</v>
      </c>
      <c r="D507">
        <v>1.4326706399999998</v>
      </c>
      <c r="E507">
        <v>11</v>
      </c>
      <c r="F507">
        <v>1990</v>
      </c>
      <c r="H507">
        <f t="shared" si="128"/>
        <v>1.7746706399999996</v>
      </c>
      <c r="I507">
        <f t="shared" si="129"/>
        <v>0.13560000000000003</v>
      </c>
      <c r="J507">
        <f t="shared" si="130"/>
        <v>2.2302769933963632E-2</v>
      </c>
      <c r="K507">
        <f t="shared" si="131"/>
        <v>1.704122181818182E-3</v>
      </c>
      <c r="L507">
        <f t="shared" si="132"/>
        <v>3.078981818181818E-3</v>
      </c>
      <c r="M507">
        <f t="shared" si="133"/>
        <v>1.420942770696856</v>
      </c>
      <c r="N507">
        <f t="shared" si="134"/>
        <v>1.7857375329193945E-2</v>
      </c>
      <c r="O507">
        <f t="shared" si="135"/>
        <v>0.41305080072594264</v>
      </c>
      <c r="P507">
        <f t="shared" si="126"/>
        <v>-0.35372786930314359</v>
      </c>
      <c r="Q507">
        <v>0.35358800000000001</v>
      </c>
      <c r="R507">
        <f t="shared" si="136"/>
        <v>0.42448650000000004</v>
      </c>
      <c r="S507">
        <f t="shared" si="137"/>
        <v>-1.1435699274057409E-2</v>
      </c>
      <c r="T507">
        <v>0.33515400000000001</v>
      </c>
      <c r="U507">
        <f t="shared" si="138"/>
        <v>0.409306</v>
      </c>
      <c r="V507">
        <f t="shared" si="139"/>
        <v>3.7448007259426319E-3</v>
      </c>
      <c r="W507">
        <f t="shared" si="140"/>
        <v>0.50872799999999996</v>
      </c>
      <c r="X507">
        <f t="shared" si="141"/>
        <v>-1.1435699274057409E-2</v>
      </c>
      <c r="Y507">
        <f t="shared" si="142"/>
        <v>7.7896800725942628E-2</v>
      </c>
      <c r="AK507">
        <v>0.33515400000000001</v>
      </c>
      <c r="AL507">
        <v>0.50872799999999996</v>
      </c>
    </row>
    <row r="508" spans="1:38" x14ac:dyDescent="0.25">
      <c r="A508">
        <f t="shared" si="143"/>
        <v>491</v>
      </c>
      <c r="B508">
        <f t="shared" si="127"/>
        <v>0.2455</v>
      </c>
      <c r="C508">
        <v>0.33900000000000002</v>
      </c>
      <c r="D508">
        <v>1.3544293999999999</v>
      </c>
      <c r="E508">
        <v>12</v>
      </c>
      <c r="F508">
        <v>1990</v>
      </c>
      <c r="H508">
        <f t="shared" si="128"/>
        <v>1.6571293999999999</v>
      </c>
      <c r="I508">
        <f t="shared" si="129"/>
        <v>0.12480000000000001</v>
      </c>
      <c r="J508">
        <f t="shared" si="130"/>
        <v>2.0825597114181815E-2</v>
      </c>
      <c r="K508">
        <f t="shared" si="131"/>
        <v>1.5683956363636365E-3</v>
      </c>
      <c r="L508">
        <f t="shared" si="132"/>
        <v>3.0852654545454545E-3</v>
      </c>
      <c r="M508">
        <f t="shared" si="133"/>
        <v>1.4298473221052337</v>
      </c>
      <c r="N508">
        <f t="shared" si="134"/>
        <v>1.7969281255257045E-2</v>
      </c>
      <c r="O508">
        <f t="shared" si="135"/>
        <v>0.41439024676668557</v>
      </c>
      <c r="P508">
        <f t="shared" si="126"/>
        <v>-0.22728207789476618</v>
      </c>
      <c r="Q508">
        <v>0.34315299999999999</v>
      </c>
      <c r="R508">
        <f t="shared" si="136"/>
        <v>0.42788800000000005</v>
      </c>
      <c r="S508">
        <f t="shared" si="137"/>
        <v>-1.349775323331448E-2</v>
      </c>
      <c r="T508">
        <v>0.33782800000000002</v>
      </c>
      <c r="U508">
        <f t="shared" si="138"/>
        <v>0.41019375000000002</v>
      </c>
      <c r="V508">
        <f t="shared" si="139"/>
        <v>4.1964967666855424E-3</v>
      </c>
      <c r="W508">
        <f t="shared" si="140"/>
        <v>0.52691699999999997</v>
      </c>
      <c r="X508">
        <f t="shared" si="141"/>
        <v>-1.349775323331448E-2</v>
      </c>
      <c r="Y508">
        <f t="shared" si="142"/>
        <v>7.6562246766685549E-2</v>
      </c>
      <c r="AK508">
        <v>0.33782800000000002</v>
      </c>
      <c r="AL508">
        <v>0.52691699999999997</v>
      </c>
    </row>
    <row r="509" spans="1:38" x14ac:dyDescent="0.25">
      <c r="A509">
        <f t="shared" si="143"/>
        <v>492</v>
      </c>
      <c r="B509">
        <f t="shared" si="127"/>
        <v>0.246</v>
      </c>
      <c r="C509">
        <v>0.312</v>
      </c>
      <c r="D509">
        <v>1.27618816</v>
      </c>
      <c r="E509">
        <v>1</v>
      </c>
      <c r="F509">
        <v>1991</v>
      </c>
      <c r="H509">
        <f t="shared" si="128"/>
        <v>1.57918816</v>
      </c>
      <c r="I509">
        <f t="shared" si="129"/>
        <v>0.128</v>
      </c>
      <c r="J509">
        <f t="shared" si="130"/>
        <v>1.9846088294399999E-2</v>
      </c>
      <c r="K509">
        <f t="shared" si="131"/>
        <v>1.608610909090909E-3</v>
      </c>
      <c r="L509">
        <f t="shared" si="132"/>
        <v>3.0915490909090909E-3</v>
      </c>
      <c r="M509">
        <f t="shared" si="133"/>
        <v>1.4337317156233882</v>
      </c>
      <c r="N509">
        <f t="shared" si="134"/>
        <v>1.8018097487979744E-2</v>
      </c>
      <c r="O509">
        <f t="shared" si="135"/>
        <v>0.41473529939128767</v>
      </c>
      <c r="P509">
        <f t="shared" si="126"/>
        <v>-0.14545644437661176</v>
      </c>
      <c r="Q509">
        <v>0.33208700000000002</v>
      </c>
      <c r="R509">
        <f t="shared" si="136"/>
        <v>0.41656975000000002</v>
      </c>
      <c r="S509">
        <f t="shared" si="137"/>
        <v>-1.8344506087123458E-3</v>
      </c>
      <c r="T509">
        <v>0.319164</v>
      </c>
      <c r="U509">
        <f t="shared" si="138"/>
        <v>0.40320700000000004</v>
      </c>
      <c r="V509">
        <f t="shared" si="139"/>
        <v>1.1528299391287633E-2</v>
      </c>
      <c r="W509">
        <f t="shared" si="140"/>
        <v>0.52807599999999999</v>
      </c>
      <c r="X509">
        <f t="shared" si="141"/>
        <v>-1.8344506087123458E-3</v>
      </c>
      <c r="Y509">
        <f t="shared" si="142"/>
        <v>9.5571299391287667E-2</v>
      </c>
      <c r="AK509">
        <v>0.319164</v>
      </c>
      <c r="AL509">
        <v>0.52807599999999999</v>
      </c>
    </row>
    <row r="510" spans="1:38" x14ac:dyDescent="0.25">
      <c r="A510">
        <f t="shared" si="143"/>
        <v>493</v>
      </c>
      <c r="B510">
        <f t="shared" si="127"/>
        <v>0.2465</v>
      </c>
      <c r="C510">
        <v>0.32</v>
      </c>
      <c r="D510">
        <v>1.1979469199999999</v>
      </c>
      <c r="E510">
        <v>2</v>
      </c>
      <c r="F510">
        <v>1991</v>
      </c>
      <c r="H510">
        <f t="shared" si="128"/>
        <v>1.41934692</v>
      </c>
      <c r="I510">
        <f t="shared" si="129"/>
        <v>0.1636</v>
      </c>
      <c r="J510">
        <f t="shared" si="130"/>
        <v>1.7837319838254546E-2</v>
      </c>
      <c r="K510">
        <f t="shared" si="131"/>
        <v>2.0560058181818179E-3</v>
      </c>
      <c r="L510">
        <f t="shared" si="132"/>
        <v>3.0978327272727273E-3</v>
      </c>
      <c r="M510">
        <f t="shared" si="133"/>
        <v>1.4347323682347342</v>
      </c>
      <c r="N510">
        <f t="shared" si="134"/>
        <v>1.8030672962251786E-2</v>
      </c>
      <c r="O510">
        <f t="shared" si="135"/>
        <v>0.41350011935819952</v>
      </c>
      <c r="P510">
        <f t="shared" si="126"/>
        <v>1.53854482347342E-2</v>
      </c>
      <c r="Q510">
        <v>0.31745099999999998</v>
      </c>
      <c r="R510">
        <f t="shared" si="136"/>
        <v>0.40717125000000004</v>
      </c>
      <c r="S510">
        <f t="shared" si="137"/>
        <v>6.3288693581994848E-3</v>
      </c>
      <c r="T510">
        <v>0.300682</v>
      </c>
      <c r="U510">
        <f t="shared" si="138"/>
        <v>0.39594225</v>
      </c>
      <c r="V510">
        <f t="shared" si="139"/>
        <v>1.7557869358199529E-2</v>
      </c>
      <c r="W510">
        <f t="shared" si="140"/>
        <v>0.51699799999999996</v>
      </c>
      <c r="X510">
        <f t="shared" si="141"/>
        <v>6.3288693581994848E-3</v>
      </c>
      <c r="Y510">
        <f t="shared" si="142"/>
        <v>0.11281811935819952</v>
      </c>
      <c r="AK510">
        <v>0.300682</v>
      </c>
      <c r="AL510">
        <v>0.51699799999999996</v>
      </c>
    </row>
    <row r="511" spans="1:38" x14ac:dyDescent="0.25">
      <c r="A511">
        <f t="shared" si="143"/>
        <v>494</v>
      </c>
      <c r="B511">
        <f t="shared" si="127"/>
        <v>0.247</v>
      </c>
      <c r="C511">
        <v>0.40899999999999997</v>
      </c>
      <c r="D511">
        <v>1.11970568</v>
      </c>
      <c r="E511">
        <v>3</v>
      </c>
      <c r="F511">
        <v>1991</v>
      </c>
      <c r="H511">
        <f t="shared" si="128"/>
        <v>1.4257056800000001</v>
      </c>
      <c r="I511">
        <f t="shared" si="129"/>
        <v>0.17800000000000002</v>
      </c>
      <c r="J511">
        <f t="shared" si="130"/>
        <v>1.7917232109381818E-2</v>
      </c>
      <c r="K511">
        <f t="shared" si="131"/>
        <v>2.2369745454545453E-3</v>
      </c>
      <c r="L511">
        <f t="shared" si="132"/>
        <v>3.1041163636363633E-3</v>
      </c>
      <c r="M511">
        <f t="shared" si="133"/>
        <v>1.4311503461387787</v>
      </c>
      <c r="N511">
        <f t="shared" si="134"/>
        <v>1.7985656713656796E-2</v>
      </c>
      <c r="O511">
        <f t="shared" si="135"/>
        <v>0.41256455293574268</v>
      </c>
      <c r="P511">
        <f t="shared" si="126"/>
        <v>5.4446661387785866E-3</v>
      </c>
      <c r="Q511">
        <v>0.315994</v>
      </c>
      <c r="R511">
        <f t="shared" si="136"/>
        <v>0.41549399999999997</v>
      </c>
      <c r="S511">
        <f t="shared" si="137"/>
        <v>-2.9294470642572956E-3</v>
      </c>
      <c r="T511">
        <v>0.30609500000000001</v>
      </c>
      <c r="U511">
        <f t="shared" si="138"/>
        <v>0.39842900000000003</v>
      </c>
      <c r="V511">
        <f t="shared" si="139"/>
        <v>1.4135552935742646E-2</v>
      </c>
      <c r="W511">
        <f t="shared" si="140"/>
        <v>0.51330600000000004</v>
      </c>
      <c r="X511">
        <f t="shared" si="141"/>
        <v>-2.9294470642572956E-3</v>
      </c>
      <c r="Y511">
        <f t="shared" si="142"/>
        <v>0.10646955293574267</v>
      </c>
      <c r="AK511">
        <v>0.30609500000000001</v>
      </c>
      <c r="AL511">
        <v>0.51330600000000004</v>
      </c>
    </row>
    <row r="512" spans="1:38" x14ac:dyDescent="0.25">
      <c r="A512">
        <f t="shared" si="143"/>
        <v>495</v>
      </c>
      <c r="B512">
        <f t="shared" si="127"/>
        <v>0.2475</v>
      </c>
      <c r="C512">
        <v>0.44500000000000001</v>
      </c>
      <c r="D512">
        <v>1.0414644399999999</v>
      </c>
      <c r="E512">
        <v>4</v>
      </c>
      <c r="F512">
        <v>1991</v>
      </c>
      <c r="H512">
        <f t="shared" si="128"/>
        <v>1.4023644399999999</v>
      </c>
      <c r="I512">
        <f t="shared" si="129"/>
        <v>0.28720000000000001</v>
      </c>
      <c r="J512">
        <f t="shared" si="130"/>
        <v>1.762389638050909E-2</v>
      </c>
      <c r="K512">
        <f t="shared" si="131"/>
        <v>3.6093207272727269E-3</v>
      </c>
      <c r="L512">
        <f t="shared" si="132"/>
        <v>3.1103999999999997E-3</v>
      </c>
      <c r="M512">
        <f t="shared" si="133"/>
        <v>1.4284372035136537</v>
      </c>
      <c r="N512">
        <f t="shared" si="134"/>
        <v>1.7951559910338862E-2</v>
      </c>
      <c r="O512">
        <f t="shared" si="135"/>
        <v>0.41273581013318561</v>
      </c>
      <c r="P512">
        <f t="shared" si="126"/>
        <v>2.6072763513653729E-2</v>
      </c>
      <c r="Q512">
        <v>0.376444</v>
      </c>
      <c r="R512">
        <f t="shared" si="136"/>
        <v>0.42021400000000003</v>
      </c>
      <c r="S512">
        <f t="shared" si="137"/>
        <v>-7.478189866814422E-3</v>
      </c>
      <c r="T512">
        <v>0.347775</v>
      </c>
      <c r="U512">
        <f t="shared" si="138"/>
        <v>0.39962300000000001</v>
      </c>
      <c r="V512">
        <f t="shared" si="139"/>
        <v>1.3112810133185604E-2</v>
      </c>
      <c r="W512">
        <f t="shared" si="140"/>
        <v>0.51522800000000002</v>
      </c>
      <c r="X512">
        <f t="shared" si="141"/>
        <v>-7.478189866814422E-3</v>
      </c>
      <c r="Y512">
        <f t="shared" si="142"/>
        <v>6.4960810133185609E-2</v>
      </c>
      <c r="AK512">
        <v>0.347775</v>
      </c>
      <c r="AL512">
        <v>0.51522800000000002</v>
      </c>
    </row>
    <row r="513" spans="1:38" x14ac:dyDescent="0.25">
      <c r="A513">
        <f t="shared" si="143"/>
        <v>496</v>
      </c>
      <c r="B513">
        <f t="shared" si="127"/>
        <v>0.248</v>
      </c>
      <c r="C513">
        <v>0.71799999999999997</v>
      </c>
      <c r="D513">
        <v>0.96322319999999995</v>
      </c>
      <c r="E513">
        <v>5</v>
      </c>
      <c r="F513">
        <v>1991</v>
      </c>
      <c r="H513">
        <f t="shared" si="128"/>
        <v>1.3586232</v>
      </c>
      <c r="I513">
        <f t="shared" si="129"/>
        <v>0.45599999999999996</v>
      </c>
      <c r="J513">
        <f t="shared" si="130"/>
        <v>1.7074188287999999E-2</v>
      </c>
      <c r="K513">
        <f t="shared" si="131"/>
        <v>5.7306763636363629E-3</v>
      </c>
      <c r="L513">
        <f t="shared" si="132"/>
        <v>3.1166836363636357E-3</v>
      </c>
      <c r="M513">
        <f t="shared" si="133"/>
        <v>1.4289338493862382</v>
      </c>
      <c r="N513">
        <f t="shared" si="134"/>
        <v>1.7957801394468505E-2</v>
      </c>
      <c r="O513">
        <f t="shared" si="135"/>
        <v>0.41446618975398986</v>
      </c>
      <c r="P513">
        <f t="shared" si="126"/>
        <v>7.0310649386238211E-2</v>
      </c>
      <c r="Q513">
        <v>0.35096699999999997</v>
      </c>
      <c r="R513">
        <f t="shared" si="136"/>
        <v>0.43539749999999999</v>
      </c>
      <c r="S513">
        <f t="shared" si="137"/>
        <v>-2.0931310246010137E-2</v>
      </c>
      <c r="T513">
        <v>0.32394000000000001</v>
      </c>
      <c r="U513">
        <f t="shared" si="138"/>
        <v>0.41548499999999999</v>
      </c>
      <c r="V513">
        <f t="shared" si="139"/>
        <v>-1.0188102460101378E-3</v>
      </c>
      <c r="W513">
        <f t="shared" si="140"/>
        <v>0.50412000000000001</v>
      </c>
      <c r="X513">
        <f t="shared" si="141"/>
        <v>-2.0931310246010137E-2</v>
      </c>
      <c r="Y513">
        <f t="shared" si="142"/>
        <v>9.052618975398985E-2</v>
      </c>
      <c r="AK513">
        <v>0.32394000000000001</v>
      </c>
      <c r="AL513">
        <v>0.50412000000000001</v>
      </c>
    </row>
    <row r="514" spans="1:38" x14ac:dyDescent="0.25">
      <c r="A514">
        <f t="shared" si="143"/>
        <v>497</v>
      </c>
      <c r="B514">
        <f t="shared" si="127"/>
        <v>0.2485</v>
      </c>
      <c r="C514">
        <v>1.1399999999999999</v>
      </c>
      <c r="D514">
        <v>0.88498196000000007</v>
      </c>
      <c r="E514">
        <v>6</v>
      </c>
      <c r="F514">
        <v>1991</v>
      </c>
      <c r="H514">
        <f t="shared" si="128"/>
        <v>1.4096819600000001</v>
      </c>
      <c r="I514">
        <f t="shared" si="129"/>
        <v>0.40359999999999996</v>
      </c>
      <c r="J514">
        <f t="shared" si="130"/>
        <v>1.7715857650036363E-2</v>
      </c>
      <c r="K514">
        <f t="shared" si="131"/>
        <v>5.0721512727272709E-3</v>
      </c>
      <c r="L514">
        <f t="shared" si="132"/>
        <v>3.1229672727272721E-3</v>
      </c>
      <c r="M514">
        <f t="shared" si="133"/>
        <v>1.4339519502865705</v>
      </c>
      <c r="N514">
        <f t="shared" si="134"/>
        <v>1.8020865237055955E-2</v>
      </c>
      <c r="O514">
        <f t="shared" si="135"/>
        <v>0.41611036616697028</v>
      </c>
      <c r="P514">
        <f t="shared" si="126"/>
        <v>2.4269990286570398E-2</v>
      </c>
      <c r="Q514">
        <v>0.37818499999999999</v>
      </c>
      <c r="R514">
        <f t="shared" si="136"/>
        <v>0.45122275000000001</v>
      </c>
      <c r="S514">
        <f t="shared" si="137"/>
        <v>-3.5112383833029726E-2</v>
      </c>
      <c r="T514">
        <v>0.36413000000000001</v>
      </c>
      <c r="U514">
        <f t="shared" si="138"/>
        <v>0.43082250000000005</v>
      </c>
      <c r="V514">
        <f t="shared" si="139"/>
        <v>-1.4712133833029772E-2</v>
      </c>
      <c r="W514">
        <f t="shared" si="140"/>
        <v>0.50540200000000002</v>
      </c>
      <c r="X514">
        <f t="shared" si="141"/>
        <v>-3.5112383833029726E-2</v>
      </c>
      <c r="Y514">
        <f t="shared" si="142"/>
        <v>5.1980366166970271E-2</v>
      </c>
      <c r="AK514">
        <v>0.36413000000000001</v>
      </c>
      <c r="AL514">
        <v>0.50540200000000002</v>
      </c>
    </row>
    <row r="515" spans="1:38" x14ac:dyDescent="0.25">
      <c r="A515">
        <f t="shared" si="143"/>
        <v>498</v>
      </c>
      <c r="B515">
        <f t="shared" si="127"/>
        <v>0.249</v>
      </c>
      <c r="C515">
        <v>1.0089999999999999</v>
      </c>
      <c r="D515">
        <v>0.80674071999999997</v>
      </c>
      <c r="E515">
        <v>7</v>
      </c>
      <c r="F515">
        <v>1991</v>
      </c>
      <c r="H515">
        <f t="shared" si="128"/>
        <v>1.36774072</v>
      </c>
      <c r="I515">
        <f t="shared" si="129"/>
        <v>0.40400000000000003</v>
      </c>
      <c r="J515">
        <f t="shared" si="130"/>
        <v>1.7188770648436363E-2</v>
      </c>
      <c r="K515">
        <f t="shared" si="131"/>
        <v>5.0771781818181819E-3</v>
      </c>
      <c r="L515">
        <f t="shared" si="132"/>
        <v>3.129250909090909E-3</v>
      </c>
      <c r="M515">
        <f t="shared" si="133"/>
        <v>1.4387200618842138</v>
      </c>
      <c r="N515">
        <f t="shared" si="134"/>
        <v>1.8080787395897611E-2</v>
      </c>
      <c r="O515">
        <f t="shared" si="135"/>
        <v>0.41716627669223633</v>
      </c>
      <c r="P515">
        <f t="shared" si="126"/>
        <v>7.0979341884213731E-2</v>
      </c>
      <c r="Q515">
        <v>0.37929499999999999</v>
      </c>
      <c r="R515">
        <f t="shared" si="136"/>
        <v>0.43987150000000003</v>
      </c>
      <c r="S515">
        <f t="shared" si="137"/>
        <v>-2.27052233077637E-2</v>
      </c>
      <c r="T515">
        <v>0.36744500000000002</v>
      </c>
      <c r="U515">
        <f t="shared" si="138"/>
        <v>0.41968875</v>
      </c>
      <c r="V515">
        <f t="shared" si="139"/>
        <v>-2.522473307763673E-3</v>
      </c>
      <c r="W515">
        <f t="shared" si="140"/>
        <v>0.484406</v>
      </c>
      <c r="X515">
        <f t="shared" si="141"/>
        <v>-2.27052233077637E-2</v>
      </c>
      <c r="Y515">
        <f t="shared" si="142"/>
        <v>4.9721276692236305E-2</v>
      </c>
      <c r="AK515">
        <v>0.36744500000000002</v>
      </c>
      <c r="AL515">
        <v>0.484406</v>
      </c>
    </row>
    <row r="516" spans="1:38" x14ac:dyDescent="0.25">
      <c r="A516">
        <f t="shared" si="143"/>
        <v>499</v>
      </c>
      <c r="B516">
        <f t="shared" si="127"/>
        <v>0.2495</v>
      </c>
      <c r="C516">
        <v>1.01</v>
      </c>
      <c r="D516">
        <v>0.7547762566666667</v>
      </c>
      <c r="E516">
        <v>8</v>
      </c>
      <c r="F516">
        <v>1991</v>
      </c>
      <c r="H516">
        <f t="shared" si="128"/>
        <v>1.3508762566666666</v>
      </c>
      <c r="I516">
        <f t="shared" si="129"/>
        <v>0.29520000000000002</v>
      </c>
      <c r="J516">
        <f t="shared" si="130"/>
        <v>1.6976830338327271E-2</v>
      </c>
      <c r="K516">
        <f t="shared" si="131"/>
        <v>3.7098589090909097E-3</v>
      </c>
      <c r="L516">
        <f t="shared" si="132"/>
        <v>3.1355345454545454E-3</v>
      </c>
      <c r="M516">
        <f t="shared" si="133"/>
        <v>1.4417822024074853</v>
      </c>
      <c r="N516">
        <f t="shared" si="134"/>
        <v>1.8119270150982796E-2</v>
      </c>
      <c r="O516">
        <f t="shared" si="135"/>
        <v>0.41659816124321714</v>
      </c>
      <c r="P516">
        <f t="shared" si="126"/>
        <v>9.0905945740818783E-2</v>
      </c>
      <c r="Q516">
        <v>0.33103900000000003</v>
      </c>
      <c r="R516">
        <f t="shared" si="136"/>
        <v>0.42273975000000003</v>
      </c>
      <c r="S516">
        <f t="shared" si="137"/>
        <v>-6.1415887567828897E-3</v>
      </c>
      <c r="T516">
        <v>0.30324000000000001</v>
      </c>
      <c r="U516">
        <f t="shared" si="138"/>
        <v>0.40088200000000002</v>
      </c>
      <c r="V516">
        <f t="shared" si="139"/>
        <v>1.5716161243217119E-2</v>
      </c>
      <c r="W516">
        <f t="shared" si="140"/>
        <v>0.46881099999999998</v>
      </c>
      <c r="X516">
        <f t="shared" si="141"/>
        <v>-6.1415887567828897E-3</v>
      </c>
      <c r="Y516">
        <f t="shared" si="142"/>
        <v>0.11335816124321713</v>
      </c>
      <c r="AK516">
        <v>0.30324000000000001</v>
      </c>
      <c r="AL516">
        <v>0.46881099999999998</v>
      </c>
    </row>
    <row r="517" spans="1:38" x14ac:dyDescent="0.25">
      <c r="A517">
        <f t="shared" si="143"/>
        <v>500</v>
      </c>
      <c r="B517">
        <f t="shared" si="127"/>
        <v>0.25</v>
      </c>
      <c r="C517">
        <v>0.73799999999999999</v>
      </c>
      <c r="D517">
        <v>0.70281179333333332</v>
      </c>
      <c r="E517">
        <v>9</v>
      </c>
      <c r="F517">
        <v>1991</v>
      </c>
      <c r="H517">
        <f t="shared" si="128"/>
        <v>1.3841117933333331</v>
      </c>
      <c r="I517">
        <f t="shared" si="129"/>
        <v>0.40800000000000003</v>
      </c>
      <c r="J517">
        <f t="shared" si="130"/>
        <v>1.739451039185454E-2</v>
      </c>
      <c r="K517">
        <f t="shared" si="131"/>
        <v>5.1274472727272724E-3</v>
      </c>
      <c r="L517">
        <f t="shared" si="132"/>
        <v>3.1418181818181818E-3</v>
      </c>
      <c r="M517">
        <f t="shared" si="133"/>
        <v>1.4401346676053297</v>
      </c>
      <c r="N517">
        <f t="shared" si="134"/>
        <v>1.8098565131796435E-2</v>
      </c>
      <c r="O517">
        <f t="shared" si="135"/>
        <v>0.41787973559418434</v>
      </c>
      <c r="P517">
        <f t="shared" si="126"/>
        <v>5.6022874271996592E-2</v>
      </c>
      <c r="Q517">
        <v>0.28244000000000002</v>
      </c>
      <c r="R517">
        <f t="shared" si="136"/>
        <v>0.38709950000000004</v>
      </c>
      <c r="S517">
        <f t="shared" si="137"/>
        <v>3.0780235594184302E-2</v>
      </c>
      <c r="T517">
        <v>0.24871299999999999</v>
      </c>
      <c r="U517">
        <f t="shared" si="138"/>
        <v>0.36571425000000002</v>
      </c>
      <c r="V517">
        <f t="shared" si="139"/>
        <v>5.2165485594184324E-2</v>
      </c>
      <c r="W517">
        <f t="shared" si="140"/>
        <v>0.42657499999999998</v>
      </c>
      <c r="X517">
        <f t="shared" si="141"/>
        <v>3.0780235594184302E-2</v>
      </c>
      <c r="Y517">
        <f t="shared" si="142"/>
        <v>0.16916673559418435</v>
      </c>
      <c r="AK517">
        <v>0.24871299999999999</v>
      </c>
      <c r="AL517">
        <v>0.42657499999999998</v>
      </c>
    </row>
    <row r="518" spans="1:38" x14ac:dyDescent="0.25">
      <c r="A518">
        <f t="shared" si="143"/>
        <v>501</v>
      </c>
      <c r="B518">
        <f t="shared" si="127"/>
        <v>0.2505</v>
      </c>
      <c r="C518">
        <v>1.02</v>
      </c>
      <c r="D518">
        <v>0.65084732999999995</v>
      </c>
      <c r="E518">
        <v>10</v>
      </c>
      <c r="F518">
        <v>1991</v>
      </c>
      <c r="H518">
        <f t="shared" si="128"/>
        <v>1.29314733</v>
      </c>
      <c r="I518">
        <f t="shared" si="129"/>
        <v>0.48120000000000007</v>
      </c>
      <c r="J518">
        <f t="shared" si="130"/>
        <v>1.6251335172654546E-2</v>
      </c>
      <c r="K518">
        <f t="shared" si="131"/>
        <v>6.0473716363636364E-3</v>
      </c>
      <c r="L518">
        <f t="shared" si="132"/>
        <v>3.1481018181818182E-3</v>
      </c>
      <c r="M518">
        <f t="shared" si="133"/>
        <v>1.4438512332231346</v>
      </c>
      <c r="N518">
        <f t="shared" si="134"/>
        <v>1.8145272225524194E-2</v>
      </c>
      <c r="O518">
        <f t="shared" si="135"/>
        <v>0.41888506835949652</v>
      </c>
      <c r="P518">
        <f t="shared" si="126"/>
        <v>0.15070390322313454</v>
      </c>
      <c r="Q518">
        <v>0.235624</v>
      </c>
      <c r="R518">
        <f t="shared" si="136"/>
        <v>0.35113550000000004</v>
      </c>
      <c r="S518">
        <f t="shared" si="137"/>
        <v>6.774956835949647E-2</v>
      </c>
      <c r="T518">
        <v>0.22345899999999999</v>
      </c>
      <c r="U518">
        <f t="shared" si="138"/>
        <v>0.33528400000000003</v>
      </c>
      <c r="V518">
        <f t="shared" si="139"/>
        <v>8.3601068359496489E-2</v>
      </c>
      <c r="W518">
        <f t="shared" si="140"/>
        <v>0.390961</v>
      </c>
      <c r="X518">
        <f t="shared" si="141"/>
        <v>6.774956835949647E-2</v>
      </c>
      <c r="Y518">
        <f t="shared" si="142"/>
        <v>0.19542606835949652</v>
      </c>
      <c r="AK518">
        <v>0.22345899999999999</v>
      </c>
      <c r="AL518">
        <v>0.390961</v>
      </c>
    </row>
    <row r="519" spans="1:38" x14ac:dyDescent="0.25">
      <c r="A519">
        <f t="shared" si="143"/>
        <v>502</v>
      </c>
      <c r="B519">
        <f t="shared" si="127"/>
        <v>0.251</v>
      </c>
      <c r="C519">
        <v>1.2030000000000001</v>
      </c>
      <c r="D519">
        <v>0.59888286666666668</v>
      </c>
      <c r="E519">
        <v>11</v>
      </c>
      <c r="F519">
        <v>1991</v>
      </c>
      <c r="H519">
        <f t="shared" si="128"/>
        <v>1.1208828666666668</v>
      </c>
      <c r="I519">
        <f t="shared" si="129"/>
        <v>0.5272</v>
      </c>
      <c r="J519">
        <f t="shared" si="130"/>
        <v>1.4086440680727274E-2</v>
      </c>
      <c r="K519">
        <f t="shared" si="131"/>
        <v>6.6254661818181812E-3</v>
      </c>
      <c r="L519">
        <f t="shared" si="132"/>
        <v>3.1543854545454542E-3</v>
      </c>
      <c r="M519">
        <f t="shared" si="133"/>
        <v>1.44676669824254</v>
      </c>
      <c r="N519">
        <f t="shared" si="134"/>
        <v>1.8181911669549883E-2</v>
      </c>
      <c r="O519">
        <f t="shared" si="135"/>
        <v>0.41826067809794665</v>
      </c>
      <c r="P519">
        <f t="shared" si="126"/>
        <v>0.3258838315758732</v>
      </c>
      <c r="Q519">
        <v>0.23543900000000001</v>
      </c>
      <c r="R519">
        <f t="shared" si="136"/>
        <v>0.33173400000000003</v>
      </c>
      <c r="S519">
        <f t="shared" si="137"/>
        <v>8.6526678097946619E-2</v>
      </c>
      <c r="T519">
        <v>0.245724</v>
      </c>
      <c r="U519">
        <f t="shared" si="138"/>
        <v>0.32323099999999999</v>
      </c>
      <c r="V519">
        <f t="shared" si="139"/>
        <v>9.5029678097946657E-2</v>
      </c>
      <c r="W519">
        <f t="shared" si="140"/>
        <v>0.35992400000000002</v>
      </c>
      <c r="X519">
        <f t="shared" si="141"/>
        <v>8.6526678097946619E-2</v>
      </c>
      <c r="Y519">
        <f t="shared" si="142"/>
        <v>0.17253667809794665</v>
      </c>
      <c r="AK519">
        <v>0.245724</v>
      </c>
      <c r="AL519">
        <v>0.35992400000000002</v>
      </c>
    </row>
    <row r="520" spans="1:38" x14ac:dyDescent="0.25">
      <c r="A520">
        <f t="shared" si="143"/>
        <v>503</v>
      </c>
      <c r="B520">
        <f t="shared" si="127"/>
        <v>0.2515</v>
      </c>
      <c r="C520">
        <v>1.3180000000000001</v>
      </c>
      <c r="D520">
        <v>0.5469184033333333</v>
      </c>
      <c r="E520">
        <v>12</v>
      </c>
      <c r="F520">
        <v>1991</v>
      </c>
      <c r="H520">
        <f t="shared" si="128"/>
        <v>0.83281840333333323</v>
      </c>
      <c r="I520">
        <f t="shared" si="129"/>
        <v>0.69960000000000011</v>
      </c>
      <c r="J520">
        <f t="shared" si="130"/>
        <v>1.0466256006981816E-2</v>
      </c>
      <c r="K520">
        <f t="shared" si="131"/>
        <v>8.7920640000000005E-3</v>
      </c>
      <c r="L520">
        <f t="shared" si="132"/>
        <v>3.1606690909090907E-3</v>
      </c>
      <c r="M520">
        <f t="shared" si="133"/>
        <v>1.4449559664840452</v>
      </c>
      <c r="N520">
        <f t="shared" si="134"/>
        <v>1.8159155709704947E-2</v>
      </c>
      <c r="O520">
        <f t="shared" si="135"/>
        <v>0.41619917330431444</v>
      </c>
      <c r="P520">
        <f t="shared" si="126"/>
        <v>0.61213756315071199</v>
      </c>
      <c r="Q520">
        <v>0.25343300000000002</v>
      </c>
      <c r="R520">
        <f t="shared" si="136"/>
        <v>0.32532575000000002</v>
      </c>
      <c r="S520">
        <f t="shared" si="137"/>
        <v>9.0873423304314416E-2</v>
      </c>
      <c r="T520">
        <v>0.25502799999999998</v>
      </c>
      <c r="U520">
        <f t="shared" si="138"/>
        <v>0.32280375</v>
      </c>
      <c r="V520">
        <f t="shared" si="139"/>
        <v>9.339542330431444E-2</v>
      </c>
      <c r="W520">
        <f t="shared" si="140"/>
        <v>0.34021000000000001</v>
      </c>
      <c r="X520">
        <f t="shared" si="141"/>
        <v>9.0873423304314416E-2</v>
      </c>
      <c r="Y520">
        <f t="shared" si="142"/>
        <v>0.16117117330431446</v>
      </c>
      <c r="AK520">
        <v>0.25502799999999998</v>
      </c>
      <c r="AL520">
        <v>0.34021000000000001</v>
      </c>
    </row>
    <row r="521" spans="1:38" x14ac:dyDescent="0.25">
      <c r="A521">
        <f t="shared" si="143"/>
        <v>504</v>
      </c>
      <c r="B521">
        <f t="shared" si="127"/>
        <v>0.252</v>
      </c>
      <c r="C521">
        <v>1.7490000000000001</v>
      </c>
      <c r="D521">
        <v>0.49495393999999998</v>
      </c>
      <c r="E521">
        <v>1</v>
      </c>
      <c r="F521">
        <v>1992</v>
      </c>
      <c r="H521">
        <f t="shared" si="128"/>
        <v>0.65575393999999998</v>
      </c>
      <c r="I521">
        <f t="shared" si="129"/>
        <v>0.74800000000000011</v>
      </c>
      <c r="J521">
        <f t="shared" si="130"/>
        <v>8.241038605963636E-3</v>
      </c>
      <c r="K521">
        <f t="shared" si="131"/>
        <v>9.4003200000000019E-3</v>
      </c>
      <c r="L521">
        <f t="shared" si="132"/>
        <v>3.1669527272727271E-3</v>
      </c>
      <c r="M521">
        <f t="shared" si="133"/>
        <v>1.4389776025825118</v>
      </c>
      <c r="N521">
        <f t="shared" si="134"/>
        <v>1.8084023980091492E-2</v>
      </c>
      <c r="O521">
        <f t="shared" si="135"/>
        <v>0.41258955520291385</v>
      </c>
      <c r="P521">
        <f t="shared" si="126"/>
        <v>0.78322366258251186</v>
      </c>
      <c r="Q521">
        <v>0.25680700000000001</v>
      </c>
      <c r="R521">
        <f t="shared" si="136"/>
        <v>0.33812500000000001</v>
      </c>
      <c r="S521">
        <f t="shared" si="137"/>
        <v>7.446455520291384E-2</v>
      </c>
      <c r="T521">
        <v>0.247004</v>
      </c>
      <c r="U521">
        <f t="shared" si="138"/>
        <v>0.3367445</v>
      </c>
      <c r="V521">
        <f t="shared" si="139"/>
        <v>7.5845055202913847E-2</v>
      </c>
      <c r="W521">
        <f t="shared" si="140"/>
        <v>0.323181</v>
      </c>
      <c r="X521">
        <f t="shared" si="141"/>
        <v>7.446455520291384E-2</v>
      </c>
      <c r="Y521">
        <f t="shared" si="142"/>
        <v>0.16558555520291385</v>
      </c>
      <c r="AK521">
        <v>0.247004</v>
      </c>
      <c r="AL521">
        <v>0.323181</v>
      </c>
    </row>
    <row r="522" spans="1:38" x14ac:dyDescent="0.25">
      <c r="A522">
        <f t="shared" si="143"/>
        <v>505</v>
      </c>
      <c r="B522">
        <f t="shared" si="127"/>
        <v>0.2525</v>
      </c>
      <c r="C522">
        <v>1.87</v>
      </c>
      <c r="D522">
        <v>0.44298947666666666</v>
      </c>
      <c r="E522">
        <v>2</v>
      </c>
      <c r="F522">
        <v>1992</v>
      </c>
      <c r="H522">
        <f t="shared" si="128"/>
        <v>0.59538947666666664</v>
      </c>
      <c r="I522">
        <f t="shared" si="129"/>
        <v>0.79480000000000006</v>
      </c>
      <c r="J522">
        <f t="shared" si="130"/>
        <v>7.4824219322181806E-3</v>
      </c>
      <c r="K522">
        <f t="shared" si="131"/>
        <v>9.9884683636363644E-3</v>
      </c>
      <c r="L522">
        <f t="shared" si="132"/>
        <v>3.1732363636363631E-3</v>
      </c>
      <c r="M522">
        <f t="shared" si="133"/>
        <v>1.4285097100884501</v>
      </c>
      <c r="N522">
        <f t="shared" si="134"/>
        <v>1.7952471120238848E-2</v>
      </c>
      <c r="O522">
        <f t="shared" si="135"/>
        <v>0.40893473801489316</v>
      </c>
      <c r="P522">
        <f t="shared" si="126"/>
        <v>0.83312023342178343</v>
      </c>
      <c r="Q522">
        <v>0.28682099999999999</v>
      </c>
      <c r="R522">
        <f t="shared" si="136"/>
        <v>0.35143650000000004</v>
      </c>
      <c r="S522">
        <f t="shared" si="137"/>
        <v>5.7498238014893122E-2</v>
      </c>
      <c r="T522">
        <v>0.27922200000000003</v>
      </c>
      <c r="U522">
        <f t="shared" si="138"/>
        <v>0.34593225000000005</v>
      </c>
      <c r="V522">
        <f t="shared" si="139"/>
        <v>6.300248801489311E-2</v>
      </c>
      <c r="W522">
        <f t="shared" si="140"/>
        <v>0.29241899999999998</v>
      </c>
      <c r="X522">
        <f t="shared" si="141"/>
        <v>5.7498238014893122E-2</v>
      </c>
      <c r="Y522">
        <f t="shared" si="142"/>
        <v>0.12971273801489314</v>
      </c>
      <c r="AK522">
        <v>0.27922200000000003</v>
      </c>
      <c r="AL522">
        <v>0.29241899999999998</v>
      </c>
    </row>
    <row r="523" spans="1:38" x14ac:dyDescent="0.25">
      <c r="A523">
        <f t="shared" si="143"/>
        <v>506</v>
      </c>
      <c r="B523">
        <f t="shared" si="127"/>
        <v>0.253</v>
      </c>
      <c r="C523">
        <v>1.9870000000000001</v>
      </c>
      <c r="D523">
        <v>0.39102501333333334</v>
      </c>
      <c r="E523">
        <v>3</v>
      </c>
      <c r="F523">
        <v>1992</v>
      </c>
      <c r="H523">
        <f t="shared" si="128"/>
        <v>0.59262501333333328</v>
      </c>
      <c r="I523">
        <f t="shared" si="129"/>
        <v>0.90839999999999999</v>
      </c>
      <c r="J523">
        <f t="shared" si="130"/>
        <v>7.4476801675636348E-3</v>
      </c>
      <c r="K523">
        <f t="shared" si="131"/>
        <v>1.1416110545454545E-2</v>
      </c>
      <c r="L523">
        <f t="shared" si="132"/>
        <v>3.1795199999999995E-3</v>
      </c>
      <c r="M523">
        <f t="shared" si="133"/>
        <v>1.4179107402431901</v>
      </c>
      <c r="N523">
        <f t="shared" si="134"/>
        <v>1.7819270975565325E-2</v>
      </c>
      <c r="O523">
        <f t="shared" si="135"/>
        <v>0.40679973775234601</v>
      </c>
      <c r="P523">
        <f t="shared" si="126"/>
        <v>0.8252857269098568</v>
      </c>
      <c r="Q523">
        <v>0.28868500000000002</v>
      </c>
      <c r="R523">
        <f t="shared" si="136"/>
        <v>0.36563150000000005</v>
      </c>
      <c r="S523">
        <f t="shared" si="137"/>
        <v>4.116823775234596E-2</v>
      </c>
      <c r="T523">
        <v>0.28247499999999998</v>
      </c>
      <c r="U523">
        <f t="shared" si="138"/>
        <v>0.35713175000000003</v>
      </c>
      <c r="V523">
        <f t="shared" si="139"/>
        <v>4.9667987752345988E-2</v>
      </c>
      <c r="W523">
        <f t="shared" si="140"/>
        <v>0.269592</v>
      </c>
      <c r="X523">
        <f t="shared" si="141"/>
        <v>4.116823775234596E-2</v>
      </c>
      <c r="Y523">
        <f t="shared" si="142"/>
        <v>0.12432473775234604</v>
      </c>
      <c r="AK523">
        <v>0.28247499999999998</v>
      </c>
      <c r="AL523">
        <v>0.269592</v>
      </c>
    </row>
    <row r="524" spans="1:38" x14ac:dyDescent="0.25">
      <c r="A524">
        <f t="shared" si="143"/>
        <v>507</v>
      </c>
      <c r="B524">
        <f t="shared" si="127"/>
        <v>0.2535</v>
      </c>
      <c r="C524">
        <v>2.2709999999999999</v>
      </c>
      <c r="D524">
        <v>0.33906054999999996</v>
      </c>
      <c r="E524">
        <v>4</v>
      </c>
      <c r="F524">
        <v>1992</v>
      </c>
      <c r="H524">
        <f t="shared" si="128"/>
        <v>0.51996054999999997</v>
      </c>
      <c r="I524">
        <f t="shared" si="129"/>
        <v>0.85640000000000005</v>
      </c>
      <c r="J524">
        <f t="shared" si="130"/>
        <v>6.5344860392727265E-3</v>
      </c>
      <c r="K524">
        <f t="shared" si="131"/>
        <v>1.0762612363636362E-2</v>
      </c>
      <c r="L524">
        <f t="shared" si="132"/>
        <v>3.1858036363636363E-3</v>
      </c>
      <c r="M524">
        <f t="shared" si="133"/>
        <v>1.4117192394818034</v>
      </c>
      <c r="N524">
        <f t="shared" si="134"/>
        <v>1.7741460696905863E-2</v>
      </c>
      <c r="O524">
        <f t="shared" si="135"/>
        <v>0.4031695718219856</v>
      </c>
      <c r="P524">
        <f t="shared" si="126"/>
        <v>0.89175868948180348</v>
      </c>
      <c r="Q524">
        <v>0.31021300000000002</v>
      </c>
      <c r="R524">
        <f t="shared" si="136"/>
        <v>0.37989425000000004</v>
      </c>
      <c r="S524">
        <f t="shared" si="137"/>
        <v>2.3275321821985551E-2</v>
      </c>
      <c r="T524">
        <v>0.29982599999999998</v>
      </c>
      <c r="U524">
        <f t="shared" si="138"/>
        <v>0.37284575000000003</v>
      </c>
      <c r="V524">
        <f t="shared" si="139"/>
        <v>3.0323821821985564E-2</v>
      </c>
      <c r="W524">
        <f t="shared" si="140"/>
        <v>0.24295</v>
      </c>
      <c r="X524">
        <f t="shared" si="141"/>
        <v>2.3275321821985551E-2</v>
      </c>
      <c r="Y524">
        <f t="shared" si="142"/>
        <v>0.10334357182198561</v>
      </c>
      <c r="AK524">
        <v>0.29982599999999998</v>
      </c>
      <c r="AL524">
        <v>0.24295</v>
      </c>
    </row>
    <row r="525" spans="1:38" x14ac:dyDescent="0.25">
      <c r="A525">
        <f t="shared" si="143"/>
        <v>508</v>
      </c>
      <c r="B525">
        <f t="shared" si="127"/>
        <v>0.254</v>
      </c>
      <c r="C525">
        <v>2.141</v>
      </c>
      <c r="D525">
        <v>0.28709608666666669</v>
      </c>
      <c r="E525">
        <v>5</v>
      </c>
      <c r="F525">
        <v>1992</v>
      </c>
      <c r="H525">
        <f t="shared" si="128"/>
        <v>0.47969608666666669</v>
      </c>
      <c r="I525">
        <f t="shared" si="129"/>
        <v>0.69600000000000006</v>
      </c>
      <c r="J525">
        <f t="shared" si="130"/>
        <v>6.0284715473454551E-3</v>
      </c>
      <c r="K525">
        <f t="shared" si="131"/>
        <v>8.7468218181818175E-3</v>
      </c>
      <c r="L525">
        <f t="shared" si="132"/>
        <v>3.1920872727272728E-3</v>
      </c>
      <c r="M525">
        <f t="shared" si="133"/>
        <v>1.4011917582837583</v>
      </c>
      <c r="N525">
        <f t="shared" si="134"/>
        <v>1.7609158969558794E-2</v>
      </c>
      <c r="O525">
        <f t="shared" si="135"/>
        <v>0.39714361894522682</v>
      </c>
      <c r="P525">
        <f t="shared" si="126"/>
        <v>0.92149567161709167</v>
      </c>
      <c r="Q525">
        <v>0.31385800000000003</v>
      </c>
      <c r="R525">
        <f t="shared" si="136"/>
        <v>0.38530300000000006</v>
      </c>
      <c r="S525">
        <f t="shared" si="137"/>
        <v>1.1840618945226755E-2</v>
      </c>
      <c r="T525">
        <v>0.30986000000000002</v>
      </c>
      <c r="U525">
        <f t="shared" si="138"/>
        <v>0.37954775000000002</v>
      </c>
      <c r="V525">
        <f t="shared" si="139"/>
        <v>1.75958689452268E-2</v>
      </c>
      <c r="W525">
        <f t="shared" si="140"/>
        <v>0.24054</v>
      </c>
      <c r="X525">
        <f t="shared" si="141"/>
        <v>1.1840618945226755E-2</v>
      </c>
      <c r="Y525">
        <f t="shared" si="142"/>
        <v>8.7283618945226793E-2</v>
      </c>
      <c r="AK525">
        <v>0.30986000000000002</v>
      </c>
      <c r="AL525">
        <v>0.24054</v>
      </c>
    </row>
    <row r="526" spans="1:38" x14ac:dyDescent="0.25">
      <c r="A526">
        <f t="shared" si="143"/>
        <v>509</v>
      </c>
      <c r="B526">
        <f t="shared" si="127"/>
        <v>0.2545</v>
      </c>
      <c r="C526">
        <v>1.74</v>
      </c>
      <c r="D526">
        <v>0.23513162333333334</v>
      </c>
      <c r="E526">
        <v>6</v>
      </c>
      <c r="F526">
        <v>1992</v>
      </c>
      <c r="H526">
        <f t="shared" si="128"/>
        <v>0.4454316233333333</v>
      </c>
      <c r="I526">
        <f t="shared" si="129"/>
        <v>0.38119999999999998</v>
      </c>
      <c r="J526">
        <f t="shared" si="130"/>
        <v>5.5978606917818172E-3</v>
      </c>
      <c r="K526">
        <f t="shared" si="131"/>
        <v>4.7906443636363634E-3</v>
      </c>
      <c r="L526">
        <f t="shared" si="132"/>
        <v>3.1983709090909092E-3</v>
      </c>
      <c r="M526">
        <f t="shared" si="133"/>
        <v>1.3837164949411578</v>
      </c>
      <c r="N526">
        <f t="shared" si="134"/>
        <v>1.7389542569151421E-2</v>
      </c>
      <c r="O526">
        <f t="shared" si="135"/>
        <v>0.38694421052240263</v>
      </c>
      <c r="P526">
        <f t="shared" si="126"/>
        <v>0.93828487160782448</v>
      </c>
      <c r="Q526">
        <v>0.30845600000000001</v>
      </c>
      <c r="R526">
        <f t="shared" si="136"/>
        <v>0.36907800000000007</v>
      </c>
      <c r="S526">
        <f t="shared" si="137"/>
        <v>1.7866210522402559E-2</v>
      </c>
      <c r="T526">
        <v>0.30603000000000002</v>
      </c>
      <c r="U526">
        <f t="shared" si="138"/>
        <v>0.36670025000000001</v>
      </c>
      <c r="V526">
        <f t="shared" si="139"/>
        <v>2.0243960522402626E-2</v>
      </c>
      <c r="W526">
        <f t="shared" si="140"/>
        <v>0.25579800000000003</v>
      </c>
      <c r="X526">
        <f t="shared" si="141"/>
        <v>1.7866210522402559E-2</v>
      </c>
      <c r="Y526">
        <f t="shared" si="142"/>
        <v>8.0914210522402608E-2</v>
      </c>
      <c r="AK526">
        <v>0.30603000000000002</v>
      </c>
      <c r="AL526">
        <v>0.25579800000000003</v>
      </c>
    </row>
    <row r="527" spans="1:38" x14ac:dyDescent="0.25">
      <c r="A527">
        <f t="shared" si="143"/>
        <v>510</v>
      </c>
      <c r="B527">
        <f t="shared" si="127"/>
        <v>0.255</v>
      </c>
      <c r="C527">
        <v>0.95299999999999996</v>
      </c>
      <c r="D527">
        <v>0.18316716</v>
      </c>
      <c r="E527">
        <v>7</v>
      </c>
      <c r="F527">
        <v>1992</v>
      </c>
      <c r="H527">
        <f t="shared" si="128"/>
        <v>0.48466715999999993</v>
      </c>
      <c r="I527">
        <f t="shared" si="129"/>
        <v>0.21440000000000003</v>
      </c>
      <c r="J527">
        <f t="shared" si="130"/>
        <v>6.0909443816727265E-3</v>
      </c>
      <c r="K527">
        <f t="shared" si="131"/>
        <v>2.6944232727272731E-3</v>
      </c>
      <c r="L527">
        <f t="shared" si="132"/>
        <v>3.2046545454545452E-3</v>
      </c>
      <c r="M527">
        <f t="shared" si="133"/>
        <v>1.3541382105149677</v>
      </c>
      <c r="N527">
        <f t="shared" si="134"/>
        <v>1.7017824201962649E-2</v>
      </c>
      <c r="O527">
        <f t="shared" si="135"/>
        <v>0.37550709942938548</v>
      </c>
      <c r="P527">
        <f t="shared" si="126"/>
        <v>0.86947105051496787</v>
      </c>
      <c r="Q527">
        <v>0.22378500000000001</v>
      </c>
      <c r="R527">
        <f t="shared" si="136"/>
        <v>0.33559450000000002</v>
      </c>
      <c r="S527">
        <f t="shared" si="137"/>
        <v>3.9912599429385465E-2</v>
      </c>
      <c r="T527">
        <v>0.23108500000000001</v>
      </c>
      <c r="U527">
        <f t="shared" si="138"/>
        <v>0.33559600000000001</v>
      </c>
      <c r="V527">
        <f t="shared" si="139"/>
        <v>3.9911099429385477E-2</v>
      </c>
      <c r="W527">
        <f t="shared" si="140"/>
        <v>0.26281700000000002</v>
      </c>
      <c r="X527">
        <f t="shared" si="141"/>
        <v>3.9912599429385465E-2</v>
      </c>
      <c r="Y527">
        <f t="shared" si="142"/>
        <v>0.14442209942938547</v>
      </c>
      <c r="AK527">
        <v>0.23108500000000001</v>
      </c>
      <c r="AL527">
        <v>0.26281700000000002</v>
      </c>
    </row>
    <row r="528" spans="1:38" x14ac:dyDescent="0.25">
      <c r="A528">
        <f t="shared" si="143"/>
        <v>511</v>
      </c>
      <c r="B528">
        <f t="shared" si="127"/>
        <v>0.2555</v>
      </c>
      <c r="C528">
        <v>0.53600000000000003</v>
      </c>
      <c r="D528">
        <v>0.24266468833333332</v>
      </c>
      <c r="E528">
        <v>8</v>
      </c>
      <c r="F528">
        <v>1992</v>
      </c>
      <c r="H528">
        <f t="shared" si="128"/>
        <v>0.54086468833333323</v>
      </c>
      <c r="I528">
        <f t="shared" si="129"/>
        <v>0.20320000000000002</v>
      </c>
      <c r="J528">
        <f t="shared" si="130"/>
        <v>6.7971940468363624E-3</v>
      </c>
      <c r="K528">
        <f t="shared" si="131"/>
        <v>2.5536698181818185E-3</v>
      </c>
      <c r="L528">
        <f t="shared" si="132"/>
        <v>3.2109381818181816E-3</v>
      </c>
      <c r="M528">
        <f t="shared" si="133"/>
        <v>1.3209705883452179</v>
      </c>
      <c r="N528">
        <f t="shared" si="134"/>
        <v>1.6600997648440263E-2</v>
      </c>
      <c r="O528">
        <f t="shared" si="135"/>
        <v>0.36504602746414527</v>
      </c>
      <c r="P528">
        <f t="shared" si="126"/>
        <v>0.78010590001188462</v>
      </c>
      <c r="Q528">
        <v>0.17627899999999999</v>
      </c>
      <c r="R528">
        <f t="shared" si="136"/>
        <v>0.29891524999999997</v>
      </c>
      <c r="S528">
        <f t="shared" si="137"/>
        <v>6.6130777464145307E-2</v>
      </c>
      <c r="T528">
        <v>0.17540900000000001</v>
      </c>
      <c r="U528">
        <f t="shared" si="138"/>
        <v>0.30209925000000004</v>
      </c>
      <c r="V528">
        <f t="shared" si="139"/>
        <v>6.2946777464145232E-2</v>
      </c>
      <c r="W528">
        <f t="shared" si="140"/>
        <v>0.27011099999999999</v>
      </c>
      <c r="X528">
        <f t="shared" si="141"/>
        <v>6.6130777464145307E-2</v>
      </c>
      <c r="Y528">
        <f t="shared" si="142"/>
        <v>0.18963702746414526</v>
      </c>
      <c r="AK528">
        <v>0.17540900000000001</v>
      </c>
      <c r="AL528">
        <v>0.27011099999999999</v>
      </c>
    </row>
    <row r="529" spans="1:38" x14ac:dyDescent="0.25">
      <c r="A529">
        <f t="shared" si="143"/>
        <v>512</v>
      </c>
      <c r="B529">
        <f t="shared" si="127"/>
        <v>0.25600000000000001</v>
      </c>
      <c r="C529">
        <v>0.50800000000000001</v>
      </c>
      <c r="D529">
        <v>0.30216221666666665</v>
      </c>
      <c r="E529">
        <v>9</v>
      </c>
      <c r="F529">
        <v>1992</v>
      </c>
      <c r="H529">
        <f t="shared" si="128"/>
        <v>0.71916221666666669</v>
      </c>
      <c r="I529">
        <f t="shared" si="129"/>
        <v>0.26880000000000004</v>
      </c>
      <c r="J529">
        <f t="shared" si="130"/>
        <v>9.0379077120000002E-3</v>
      </c>
      <c r="K529">
        <f t="shared" si="131"/>
        <v>3.3780829090909095E-3</v>
      </c>
      <c r="L529">
        <f t="shared" si="132"/>
        <v>3.217221818181818E-3</v>
      </c>
      <c r="M529">
        <f t="shared" si="133"/>
        <v>1.2906334796460213</v>
      </c>
      <c r="N529">
        <f t="shared" si="134"/>
        <v>1.6219742929660542E-2</v>
      </c>
      <c r="O529">
        <f t="shared" si="135"/>
        <v>0.35802505333739387</v>
      </c>
      <c r="P529">
        <f t="shared" ref="P529:P592" si="144">-(H529-M529)</f>
        <v>0.57147126297935458</v>
      </c>
      <c r="Q529">
        <v>0.16714100000000001</v>
      </c>
      <c r="R529">
        <f t="shared" si="136"/>
        <v>0.25928499999999999</v>
      </c>
      <c r="S529">
        <f t="shared" si="137"/>
        <v>9.8740053337393885E-2</v>
      </c>
      <c r="T529">
        <v>0.175873</v>
      </c>
      <c r="U529">
        <f t="shared" si="138"/>
        <v>0.25996125000000003</v>
      </c>
      <c r="V529">
        <f t="shared" si="139"/>
        <v>9.806380333739384E-2</v>
      </c>
      <c r="W529">
        <f t="shared" si="140"/>
        <v>0.26644899999999999</v>
      </c>
      <c r="X529">
        <f t="shared" si="141"/>
        <v>9.8740053337393885E-2</v>
      </c>
      <c r="Y529">
        <f t="shared" si="142"/>
        <v>0.18215205333739387</v>
      </c>
      <c r="AK529">
        <v>0.175873</v>
      </c>
      <c r="AL529">
        <v>0.26644899999999999</v>
      </c>
    </row>
    <row r="530" spans="1:38" x14ac:dyDescent="0.25">
      <c r="A530">
        <f t="shared" si="143"/>
        <v>513</v>
      </c>
      <c r="B530">
        <f t="shared" ref="B530:B593" si="145">$F$5+$F$6*A530</f>
        <v>0.25650000000000001</v>
      </c>
      <c r="C530">
        <v>0.67200000000000004</v>
      </c>
      <c r="D530">
        <v>0.36165974500000003</v>
      </c>
      <c r="E530">
        <v>10</v>
      </c>
      <c r="F530">
        <v>1992</v>
      </c>
      <c r="H530">
        <f t="shared" ref="H530:H593" si="146">F$8*$C537+D530</f>
        <v>0.959259745</v>
      </c>
      <c r="I530">
        <f t="shared" ref="I530:I593" si="147">F$9*$C531</f>
        <v>0.2412</v>
      </c>
      <c r="J530">
        <f t="shared" ref="J530:J593" si="148">H530*30.4*86400/(4180000*$F$3)</f>
        <v>1.205527883170909E-2</v>
      </c>
      <c r="K530">
        <f t="shared" ref="K530:K593" si="149">I530*30.4*86400/(4180000*$F$3)</f>
        <v>3.0312261818181818E-3</v>
      </c>
      <c r="L530">
        <f t="shared" ref="L530:L593" si="150">B530*30.4*86400/(4180000*$F$3)</f>
        <v>3.2235054545454544E-3</v>
      </c>
      <c r="M530">
        <f t="shared" ref="M530:M593" si="151">$F$4*(O529+$F$7)</f>
        <v>1.2702726546784422</v>
      </c>
      <c r="N530">
        <f t="shared" ref="N530:N593" si="152">M530*30.4*86400/(4180000*$F$3)</f>
        <v>1.5963862889340714E-2</v>
      </c>
      <c r="O530">
        <f t="shared" ref="O530:O593" si="153">O529+J530+K530-L530-N530</f>
        <v>0.35392419000703496</v>
      </c>
      <c r="P530">
        <f t="shared" si="144"/>
        <v>0.3110129096784422</v>
      </c>
      <c r="Q530">
        <v>0.14993500000000001</v>
      </c>
      <c r="R530">
        <f t="shared" ref="R530:R593" si="154">AVERAGE(Q528:Q531)+$F$7</f>
        <v>0.23701575000000003</v>
      </c>
      <c r="S530">
        <f t="shared" ref="S530:S593" si="155">O530-R530</f>
        <v>0.11690844000703493</v>
      </c>
      <c r="T530">
        <v>0.13747799999999999</v>
      </c>
      <c r="U530">
        <f t="shared" ref="U530:U593" si="156">AVERAGE(T528:T531)+$F$7</f>
        <v>0.23458099999999998</v>
      </c>
      <c r="V530">
        <f t="shared" ref="V530:V593" si="157">O530-U530</f>
        <v>0.11934319000703497</v>
      </c>
      <c r="W530">
        <f t="shared" ref="W530:W593" si="158">AL530+$W$12</f>
        <v>0.25558500000000001</v>
      </c>
      <c r="X530">
        <f t="shared" ref="X530:X593" si="159">O530-R530</f>
        <v>0.11690844000703493</v>
      </c>
      <c r="Y530">
        <f t="shared" ref="Y530:Y593" si="160">O530-T530</f>
        <v>0.21644619000703497</v>
      </c>
      <c r="AK530">
        <v>0.13747799999999999</v>
      </c>
      <c r="AL530">
        <v>0.25558500000000001</v>
      </c>
    </row>
    <row r="531" spans="1:38" x14ac:dyDescent="0.25">
      <c r="A531">
        <f t="shared" ref="A531:A594" si="161">A530+1</f>
        <v>514</v>
      </c>
      <c r="B531">
        <f t="shared" si="145"/>
        <v>0.25700000000000001</v>
      </c>
      <c r="C531">
        <v>0.60299999999999998</v>
      </c>
      <c r="D531">
        <v>0.4211572733333333</v>
      </c>
      <c r="E531">
        <v>11</v>
      </c>
      <c r="F531">
        <v>1992</v>
      </c>
      <c r="H531">
        <f t="shared" si="146"/>
        <v>0.87085727333333329</v>
      </c>
      <c r="I531">
        <f t="shared" si="147"/>
        <v>0.25680000000000003</v>
      </c>
      <c r="J531">
        <f t="shared" si="148"/>
        <v>1.094430086050909E-2</v>
      </c>
      <c r="K531">
        <f t="shared" si="149"/>
        <v>3.2272756363636362E-3</v>
      </c>
      <c r="L531">
        <f t="shared" si="150"/>
        <v>3.2297890909090913E-3</v>
      </c>
      <c r="M531">
        <f t="shared" si="151"/>
        <v>1.2583801510204013</v>
      </c>
      <c r="N531">
        <f t="shared" si="152"/>
        <v>1.5814406552460025E-2</v>
      </c>
      <c r="O531">
        <f t="shared" si="153"/>
        <v>0.34905157086053856</v>
      </c>
      <c r="P531">
        <f t="shared" si="144"/>
        <v>0.38752287768706806</v>
      </c>
      <c r="Q531">
        <v>0.13470799999999999</v>
      </c>
      <c r="R531">
        <f t="shared" si="154"/>
        <v>0.23345425000000003</v>
      </c>
      <c r="S531">
        <f t="shared" si="155"/>
        <v>0.11559732086053853</v>
      </c>
      <c r="T531">
        <v>0.12956400000000001</v>
      </c>
      <c r="U531">
        <f t="shared" si="156"/>
        <v>0.23236800000000002</v>
      </c>
      <c r="V531">
        <f t="shared" si="157"/>
        <v>0.11668357086053854</v>
      </c>
      <c r="W531">
        <f t="shared" si="158"/>
        <v>0.26892100000000002</v>
      </c>
      <c r="X531">
        <f t="shared" si="159"/>
        <v>0.11559732086053853</v>
      </c>
      <c r="Y531">
        <f t="shared" si="160"/>
        <v>0.21948757086053855</v>
      </c>
      <c r="AK531">
        <v>0.12956400000000001</v>
      </c>
      <c r="AL531">
        <v>0.26892100000000002</v>
      </c>
    </row>
    <row r="532" spans="1:38" x14ac:dyDescent="0.25">
      <c r="A532">
        <f t="shared" si="161"/>
        <v>515</v>
      </c>
      <c r="B532">
        <f t="shared" si="145"/>
        <v>0.25750000000000001</v>
      </c>
      <c r="C532">
        <v>0.64200000000000002</v>
      </c>
      <c r="D532">
        <v>0.48065480166666669</v>
      </c>
      <c r="E532">
        <v>12</v>
      </c>
      <c r="F532">
        <v>1992</v>
      </c>
      <c r="H532">
        <f t="shared" si="146"/>
        <v>0.80945480166666672</v>
      </c>
      <c r="I532">
        <f t="shared" si="147"/>
        <v>0.28039999999999998</v>
      </c>
      <c r="J532">
        <f t="shared" si="148"/>
        <v>1.0172639252945455E-2</v>
      </c>
      <c r="K532">
        <f t="shared" si="149"/>
        <v>3.5238632727272721E-3</v>
      </c>
      <c r="L532">
        <f t="shared" si="150"/>
        <v>3.2360727272727268E-3</v>
      </c>
      <c r="M532">
        <f t="shared" si="151"/>
        <v>1.2442495554955619</v>
      </c>
      <c r="N532">
        <f t="shared" si="152"/>
        <v>1.5636823504700588E-2</v>
      </c>
      <c r="O532">
        <f t="shared" si="153"/>
        <v>0.34387517715423799</v>
      </c>
      <c r="P532">
        <f t="shared" si="144"/>
        <v>0.43479475382889521</v>
      </c>
      <c r="Q532">
        <v>0.16203300000000001</v>
      </c>
      <c r="R532">
        <f t="shared" si="154"/>
        <v>0.24851024999999999</v>
      </c>
      <c r="S532">
        <f t="shared" si="155"/>
        <v>9.5364927154237999E-2</v>
      </c>
      <c r="T532">
        <v>0.16655700000000001</v>
      </c>
      <c r="U532">
        <f t="shared" si="156"/>
        <v>0.24507325000000002</v>
      </c>
      <c r="V532">
        <f t="shared" si="157"/>
        <v>9.8801927154237967E-2</v>
      </c>
      <c r="W532">
        <f t="shared" si="158"/>
        <v>0.28161599999999998</v>
      </c>
      <c r="X532">
        <f t="shared" si="159"/>
        <v>9.5364927154237999E-2</v>
      </c>
      <c r="Y532">
        <f t="shared" si="160"/>
        <v>0.17731817715423798</v>
      </c>
      <c r="AK532">
        <v>0.16655700000000001</v>
      </c>
      <c r="AL532">
        <v>0.28161599999999998</v>
      </c>
    </row>
    <row r="533" spans="1:38" x14ac:dyDescent="0.25">
      <c r="A533">
        <f t="shared" si="161"/>
        <v>516</v>
      </c>
      <c r="B533">
        <f t="shared" si="145"/>
        <v>0.25800000000000001</v>
      </c>
      <c r="C533">
        <v>0.70099999999999996</v>
      </c>
      <c r="D533">
        <v>0.54015233000000007</v>
      </c>
      <c r="E533">
        <v>1</v>
      </c>
      <c r="F533">
        <v>1993</v>
      </c>
      <c r="H533">
        <f t="shared" si="146"/>
        <v>0.84195233000000003</v>
      </c>
      <c r="I533">
        <f t="shared" si="147"/>
        <v>0.40199999999999997</v>
      </c>
      <c r="J533">
        <f t="shared" si="148"/>
        <v>1.0581044554472728E-2</v>
      </c>
      <c r="K533">
        <f t="shared" si="149"/>
        <v>5.0520436363636354E-3</v>
      </c>
      <c r="L533">
        <f t="shared" si="150"/>
        <v>3.2423563636363637E-3</v>
      </c>
      <c r="M533">
        <f t="shared" si="151"/>
        <v>1.2292380137472902</v>
      </c>
      <c r="N533">
        <f t="shared" si="152"/>
        <v>1.544816936549322E-2</v>
      </c>
      <c r="O533">
        <f t="shared" si="153"/>
        <v>0.3408177396159448</v>
      </c>
      <c r="P533">
        <f t="shared" si="144"/>
        <v>0.38728568374729022</v>
      </c>
      <c r="Q533">
        <v>0.22736500000000001</v>
      </c>
      <c r="R533">
        <f t="shared" si="154"/>
        <v>0.26938700000000004</v>
      </c>
      <c r="S533">
        <f t="shared" si="155"/>
        <v>7.1430739615944761E-2</v>
      </c>
      <c r="T533">
        <v>0.22669400000000001</v>
      </c>
      <c r="U533">
        <f t="shared" si="156"/>
        <v>0.27321899999999999</v>
      </c>
      <c r="V533">
        <f t="shared" si="157"/>
        <v>6.7598739615944814E-2</v>
      </c>
      <c r="W533">
        <f t="shared" si="158"/>
        <v>0.29480000000000001</v>
      </c>
      <c r="X533">
        <f t="shared" si="159"/>
        <v>7.1430739615944761E-2</v>
      </c>
      <c r="Y533">
        <f t="shared" si="160"/>
        <v>0.1141237396159448</v>
      </c>
      <c r="AK533">
        <v>0.22669400000000001</v>
      </c>
      <c r="AL533">
        <v>0.29480000000000001</v>
      </c>
    </row>
    <row r="534" spans="1:38" x14ac:dyDescent="0.25">
      <c r="A534">
        <f t="shared" si="161"/>
        <v>517</v>
      </c>
      <c r="B534">
        <f t="shared" si="145"/>
        <v>0.25850000000000001</v>
      </c>
      <c r="C534">
        <v>1.0049999999999999</v>
      </c>
      <c r="D534">
        <v>0.59964985833333329</v>
      </c>
      <c r="E534">
        <v>2</v>
      </c>
      <c r="F534">
        <v>1993</v>
      </c>
      <c r="H534">
        <f t="shared" si="146"/>
        <v>0.8957498583333332</v>
      </c>
      <c r="I534">
        <f t="shared" si="147"/>
        <v>0.39760000000000001</v>
      </c>
      <c r="J534">
        <f t="shared" si="148"/>
        <v>1.1257132765090907E-2</v>
      </c>
      <c r="K534">
        <f t="shared" si="149"/>
        <v>4.9967476363636364E-3</v>
      </c>
      <c r="L534">
        <f t="shared" si="150"/>
        <v>3.2486400000000001E-3</v>
      </c>
      <c r="M534">
        <f t="shared" si="151"/>
        <v>1.2203714448862399</v>
      </c>
      <c r="N534">
        <f t="shared" si="152"/>
        <v>1.5336740776461254E-2</v>
      </c>
      <c r="O534">
        <f t="shared" si="153"/>
        <v>0.33848623924093807</v>
      </c>
      <c r="P534">
        <f t="shared" si="144"/>
        <v>0.32462158655290674</v>
      </c>
      <c r="Q534">
        <v>0.23344200000000001</v>
      </c>
      <c r="R534">
        <f t="shared" si="154"/>
        <v>0.29343600000000003</v>
      </c>
      <c r="S534">
        <f t="shared" si="155"/>
        <v>4.5050239240938039E-2</v>
      </c>
      <c r="T534">
        <v>0.25006099999999998</v>
      </c>
      <c r="U534">
        <f t="shared" si="156"/>
        <v>0.29801650000000002</v>
      </c>
      <c r="V534">
        <f t="shared" si="157"/>
        <v>4.0469739240938052E-2</v>
      </c>
      <c r="W534">
        <f t="shared" si="158"/>
        <v>0.30209399999999997</v>
      </c>
      <c r="X534">
        <f t="shared" si="159"/>
        <v>4.5050239240938039E-2</v>
      </c>
      <c r="Y534">
        <f t="shared" si="160"/>
        <v>8.8425239240938092E-2</v>
      </c>
      <c r="AK534">
        <v>0.25006099999999998</v>
      </c>
      <c r="AL534">
        <v>0.30209399999999997</v>
      </c>
    </row>
    <row r="535" spans="1:38" x14ac:dyDescent="0.25">
      <c r="A535">
        <f t="shared" si="161"/>
        <v>518</v>
      </c>
      <c r="B535">
        <f t="shared" si="145"/>
        <v>0.25900000000000001</v>
      </c>
      <c r="C535">
        <v>0.99399999999999999</v>
      </c>
      <c r="D535">
        <v>0.65914738666666672</v>
      </c>
      <c r="E535">
        <v>3</v>
      </c>
      <c r="F535">
        <v>1993</v>
      </c>
      <c r="H535">
        <f t="shared" si="146"/>
        <v>0.97714738666666667</v>
      </c>
      <c r="I535">
        <f t="shared" si="147"/>
        <v>0.55599999999999994</v>
      </c>
      <c r="J535">
        <f t="shared" si="148"/>
        <v>1.2280077702981817E-2</v>
      </c>
      <c r="K535">
        <f t="shared" si="149"/>
        <v>6.9874036363636342E-3</v>
      </c>
      <c r="L535">
        <f t="shared" si="150"/>
        <v>3.2549236363636361E-3</v>
      </c>
      <c r="M535">
        <f t="shared" si="151"/>
        <v>1.2136100937987204</v>
      </c>
      <c r="N535">
        <f t="shared" si="152"/>
        <v>1.5251769033339553E-2</v>
      </c>
      <c r="O535">
        <f t="shared" si="153"/>
        <v>0.33924702791058031</v>
      </c>
      <c r="P535">
        <f t="shared" si="144"/>
        <v>0.23646270713205375</v>
      </c>
      <c r="Q535">
        <v>0.230904</v>
      </c>
      <c r="R535">
        <f t="shared" si="154"/>
        <v>0.317131</v>
      </c>
      <c r="S535">
        <f t="shared" si="155"/>
        <v>2.2116027910580316E-2</v>
      </c>
      <c r="T535">
        <v>0.22875400000000001</v>
      </c>
      <c r="U535">
        <f t="shared" si="156"/>
        <v>0.31391849999999999</v>
      </c>
      <c r="V535">
        <f t="shared" si="157"/>
        <v>2.5328527910580323E-2</v>
      </c>
      <c r="W535">
        <f t="shared" si="158"/>
        <v>0.30349700000000002</v>
      </c>
      <c r="X535">
        <f t="shared" si="159"/>
        <v>2.2116027910580316E-2</v>
      </c>
      <c r="Y535">
        <f t="shared" si="160"/>
        <v>0.1104930279105803</v>
      </c>
      <c r="AK535">
        <v>0.22875400000000001</v>
      </c>
      <c r="AL535">
        <v>0.30349700000000002</v>
      </c>
    </row>
    <row r="536" spans="1:38" x14ac:dyDescent="0.25">
      <c r="A536">
        <f t="shared" si="161"/>
        <v>519</v>
      </c>
      <c r="B536">
        <f t="shared" si="145"/>
        <v>0.25950000000000001</v>
      </c>
      <c r="C536">
        <v>1.39</v>
      </c>
      <c r="D536">
        <v>0.71864491500000005</v>
      </c>
      <c r="E536">
        <v>4</v>
      </c>
      <c r="F536">
        <v>1993</v>
      </c>
      <c r="H536">
        <f t="shared" si="146"/>
        <v>0.96644491500000007</v>
      </c>
      <c r="I536">
        <f t="shared" si="147"/>
        <v>0.79680000000000006</v>
      </c>
      <c r="J536">
        <f t="shared" si="148"/>
        <v>1.214557682269091E-2</v>
      </c>
      <c r="K536">
        <f t="shared" si="149"/>
        <v>1.001360290909091E-2</v>
      </c>
      <c r="L536">
        <f t="shared" si="150"/>
        <v>3.2612072727272725E-3</v>
      </c>
      <c r="M536">
        <f t="shared" si="151"/>
        <v>1.215816380940683</v>
      </c>
      <c r="N536">
        <f t="shared" si="152"/>
        <v>1.5279496045567276E-2</v>
      </c>
      <c r="O536">
        <f t="shared" si="153"/>
        <v>0.34286550432406759</v>
      </c>
      <c r="P536">
        <f t="shared" si="144"/>
        <v>0.24937146594068293</v>
      </c>
      <c r="Q536">
        <v>0.25681300000000001</v>
      </c>
      <c r="R536">
        <f t="shared" si="154"/>
        <v>0.33016875000000007</v>
      </c>
      <c r="S536">
        <f t="shared" si="155"/>
        <v>1.2696754324067527E-2</v>
      </c>
      <c r="T536">
        <v>0.23016500000000001</v>
      </c>
      <c r="U536">
        <f t="shared" si="156"/>
        <v>0.32365274999999999</v>
      </c>
      <c r="V536">
        <f t="shared" si="157"/>
        <v>1.9212754324067605E-2</v>
      </c>
      <c r="W536">
        <f t="shared" si="158"/>
        <v>0.29824800000000001</v>
      </c>
      <c r="X536">
        <f t="shared" si="159"/>
        <v>1.2696754324067527E-2</v>
      </c>
      <c r="Y536">
        <f t="shared" si="160"/>
        <v>0.11270050432406759</v>
      </c>
      <c r="AK536">
        <v>0.23016500000000001</v>
      </c>
      <c r="AL536">
        <v>0.29824800000000001</v>
      </c>
    </row>
    <row r="537" spans="1:38" x14ac:dyDescent="0.25">
      <c r="A537">
        <f t="shared" si="161"/>
        <v>520</v>
      </c>
      <c r="B537">
        <f t="shared" si="145"/>
        <v>0.26</v>
      </c>
      <c r="C537">
        <v>1.992</v>
      </c>
      <c r="D537">
        <v>0.77814244333333338</v>
      </c>
      <c r="E537">
        <v>5</v>
      </c>
      <c r="F537">
        <v>1993</v>
      </c>
      <c r="H537">
        <f t="shared" si="146"/>
        <v>0.94764244333333336</v>
      </c>
      <c r="I537">
        <f t="shared" si="147"/>
        <v>0.59960000000000013</v>
      </c>
      <c r="J537">
        <f t="shared" si="148"/>
        <v>1.1909281033309089E-2</v>
      </c>
      <c r="K537">
        <f t="shared" si="149"/>
        <v>7.5353367272727291E-3</v>
      </c>
      <c r="L537">
        <f t="shared" si="150"/>
        <v>3.267490909090909E-3</v>
      </c>
      <c r="M537">
        <f t="shared" si="151"/>
        <v>1.226309962539796</v>
      </c>
      <c r="N537">
        <f t="shared" si="152"/>
        <v>1.5411371747409216E-2</v>
      </c>
      <c r="O537">
        <f t="shared" si="153"/>
        <v>0.34363125942814932</v>
      </c>
      <c r="P537">
        <f t="shared" si="144"/>
        <v>0.2786675192064626</v>
      </c>
      <c r="Q537">
        <v>0.27951599999999999</v>
      </c>
      <c r="R537">
        <f t="shared" si="154"/>
        <v>0.34029975000000001</v>
      </c>
      <c r="S537">
        <f t="shared" si="155"/>
        <v>3.3315094281493041E-3</v>
      </c>
      <c r="T537">
        <v>0.26563100000000001</v>
      </c>
      <c r="U537">
        <f t="shared" si="156"/>
        <v>0.32754749999999999</v>
      </c>
      <c r="V537">
        <f t="shared" si="157"/>
        <v>1.6083759428149325E-2</v>
      </c>
      <c r="W537">
        <f t="shared" si="158"/>
        <v>0.308533</v>
      </c>
      <c r="X537">
        <f t="shared" si="159"/>
        <v>3.3315094281493041E-3</v>
      </c>
      <c r="Y537">
        <f t="shared" si="160"/>
        <v>7.800025942814931E-2</v>
      </c>
      <c r="AK537">
        <v>0.26563100000000001</v>
      </c>
      <c r="AL537">
        <v>0.308533</v>
      </c>
    </row>
    <row r="538" spans="1:38" x14ac:dyDescent="0.25">
      <c r="A538">
        <f t="shared" si="161"/>
        <v>521</v>
      </c>
      <c r="B538">
        <f t="shared" si="145"/>
        <v>0.26050000000000001</v>
      </c>
      <c r="C538">
        <v>1.4990000000000001</v>
      </c>
      <c r="D538">
        <v>0.83763997166666659</v>
      </c>
      <c r="E538">
        <v>6</v>
      </c>
      <c r="F538">
        <v>1993</v>
      </c>
      <c r="H538">
        <f t="shared" si="146"/>
        <v>0.93963997166666657</v>
      </c>
      <c r="I538">
        <f t="shared" si="147"/>
        <v>0.43840000000000007</v>
      </c>
      <c r="J538">
        <f t="shared" si="148"/>
        <v>1.1808711789381815E-2</v>
      </c>
      <c r="K538">
        <f t="shared" si="149"/>
        <v>5.5094923636363645E-3</v>
      </c>
      <c r="L538">
        <f t="shared" si="150"/>
        <v>3.2737745454545454E-3</v>
      </c>
      <c r="M538">
        <f t="shared" si="151"/>
        <v>1.2285306523416331</v>
      </c>
      <c r="N538">
        <f t="shared" si="152"/>
        <v>1.5439279761791576E-2</v>
      </c>
      <c r="O538">
        <f t="shared" si="153"/>
        <v>0.34223640927392135</v>
      </c>
      <c r="P538">
        <f t="shared" si="144"/>
        <v>0.28889068067496648</v>
      </c>
      <c r="Q538">
        <v>0.27396599999999999</v>
      </c>
      <c r="R538">
        <f t="shared" si="154"/>
        <v>0.33559275</v>
      </c>
      <c r="S538">
        <f t="shared" si="155"/>
        <v>6.643659273921354E-3</v>
      </c>
      <c r="T538">
        <v>0.26563999999999999</v>
      </c>
      <c r="U538">
        <f t="shared" si="156"/>
        <v>0.32647025000000002</v>
      </c>
      <c r="V538">
        <f t="shared" si="157"/>
        <v>1.5766159273921332E-2</v>
      </c>
      <c r="W538">
        <f t="shared" si="158"/>
        <v>0.31662000000000001</v>
      </c>
      <c r="X538">
        <f t="shared" si="159"/>
        <v>6.643659273921354E-3</v>
      </c>
      <c r="Y538">
        <f t="shared" si="160"/>
        <v>7.6596409273921362E-2</v>
      </c>
      <c r="AK538">
        <v>0.26563999999999999</v>
      </c>
      <c r="AL538">
        <v>0.31662000000000001</v>
      </c>
    </row>
    <row r="539" spans="1:38" x14ac:dyDescent="0.25">
      <c r="A539">
        <f t="shared" si="161"/>
        <v>522</v>
      </c>
      <c r="B539">
        <f t="shared" si="145"/>
        <v>0.26100000000000001</v>
      </c>
      <c r="C539">
        <v>1.0960000000000001</v>
      </c>
      <c r="D539">
        <v>0.89713750000000003</v>
      </c>
      <c r="E539">
        <v>7</v>
      </c>
      <c r="F539">
        <v>1993</v>
      </c>
      <c r="H539">
        <f t="shared" si="146"/>
        <v>0.95533750000000006</v>
      </c>
      <c r="I539">
        <f t="shared" si="147"/>
        <v>0.40240000000000004</v>
      </c>
      <c r="J539">
        <f t="shared" si="148"/>
        <v>1.2005986909090908E-2</v>
      </c>
      <c r="K539">
        <f t="shared" si="149"/>
        <v>5.0570705454545456E-3</v>
      </c>
      <c r="L539">
        <f t="shared" si="150"/>
        <v>3.2800581818181818E-3</v>
      </c>
      <c r="M539">
        <f t="shared" si="151"/>
        <v>1.2244855868943718</v>
      </c>
      <c r="N539">
        <f t="shared" si="152"/>
        <v>1.5388444321116178E-2</v>
      </c>
      <c r="O539">
        <f t="shared" si="153"/>
        <v>0.34063096422553241</v>
      </c>
      <c r="P539">
        <f t="shared" si="144"/>
        <v>0.26914808689437175</v>
      </c>
      <c r="Q539">
        <v>0.21207599999999999</v>
      </c>
      <c r="R539">
        <f t="shared" si="154"/>
        <v>0.31962675000000002</v>
      </c>
      <c r="S539">
        <f t="shared" si="155"/>
        <v>2.1004214225532392E-2</v>
      </c>
      <c r="T539">
        <v>0.22444500000000001</v>
      </c>
      <c r="U539">
        <f t="shared" si="156"/>
        <v>0.31862125000000002</v>
      </c>
      <c r="V539">
        <f t="shared" si="157"/>
        <v>2.2009714225532384E-2</v>
      </c>
      <c r="W539">
        <f t="shared" si="158"/>
        <v>0.323212</v>
      </c>
      <c r="X539">
        <f t="shared" si="159"/>
        <v>2.1004214225532392E-2</v>
      </c>
      <c r="Y539">
        <f t="shared" si="160"/>
        <v>0.1161859642255324</v>
      </c>
      <c r="AK539">
        <v>0.22444500000000001</v>
      </c>
      <c r="AL539">
        <v>0.323212</v>
      </c>
    </row>
    <row r="540" spans="1:38" x14ac:dyDescent="0.25">
      <c r="A540">
        <f t="shared" si="161"/>
        <v>523</v>
      </c>
      <c r="B540">
        <f t="shared" si="145"/>
        <v>0.26150000000000001</v>
      </c>
      <c r="C540">
        <v>1.006</v>
      </c>
      <c r="D540">
        <v>0.94210945833333337</v>
      </c>
      <c r="E540">
        <v>8</v>
      </c>
      <c r="F540">
        <v>1993</v>
      </c>
      <c r="H540">
        <f t="shared" si="146"/>
        <v>0.99250945833333337</v>
      </c>
      <c r="I540">
        <f t="shared" si="147"/>
        <v>0.39480000000000004</v>
      </c>
      <c r="J540">
        <f t="shared" si="148"/>
        <v>1.2473137047272726E-2</v>
      </c>
      <c r="K540">
        <f t="shared" si="149"/>
        <v>4.961559272727273E-3</v>
      </c>
      <c r="L540">
        <f t="shared" si="150"/>
        <v>3.2863418181818187E-3</v>
      </c>
      <c r="M540">
        <f t="shared" si="151"/>
        <v>1.2198297962540441</v>
      </c>
      <c r="N540">
        <f t="shared" si="152"/>
        <v>1.5329933730378097E-2</v>
      </c>
      <c r="O540">
        <f t="shared" si="153"/>
        <v>0.33944938499697247</v>
      </c>
      <c r="P540">
        <f t="shared" si="144"/>
        <v>0.22732033792071071</v>
      </c>
      <c r="Q540">
        <v>0.19294900000000001</v>
      </c>
      <c r="R540">
        <f t="shared" si="154"/>
        <v>0.30392550000000002</v>
      </c>
      <c r="S540">
        <f t="shared" si="155"/>
        <v>3.5523884996972455E-2</v>
      </c>
      <c r="T540">
        <v>0.198769</v>
      </c>
      <c r="U540">
        <f t="shared" si="156"/>
        <v>0.30344149999999998</v>
      </c>
      <c r="V540">
        <f t="shared" si="157"/>
        <v>3.6007884996972495E-2</v>
      </c>
      <c r="W540">
        <f t="shared" si="158"/>
        <v>0.323822</v>
      </c>
      <c r="X540">
        <f t="shared" si="159"/>
        <v>3.5523884996972455E-2</v>
      </c>
      <c r="Y540">
        <f t="shared" si="160"/>
        <v>0.14068038499697247</v>
      </c>
      <c r="AK540">
        <v>0.198769</v>
      </c>
      <c r="AL540">
        <v>0.323822</v>
      </c>
    </row>
    <row r="541" spans="1:38" x14ac:dyDescent="0.25">
      <c r="A541">
        <f t="shared" si="161"/>
        <v>524</v>
      </c>
      <c r="B541">
        <f t="shared" si="145"/>
        <v>0.26200000000000001</v>
      </c>
      <c r="C541">
        <v>0.98699999999999999</v>
      </c>
      <c r="D541">
        <v>0.98708141666666671</v>
      </c>
      <c r="E541">
        <v>9</v>
      </c>
      <c r="F541">
        <v>1993</v>
      </c>
      <c r="H541">
        <f t="shared" si="146"/>
        <v>1.1148814166666667</v>
      </c>
      <c r="I541">
        <f t="shared" si="147"/>
        <v>0.42400000000000004</v>
      </c>
      <c r="J541">
        <f t="shared" si="148"/>
        <v>1.4011018821818181E-2</v>
      </c>
      <c r="K541">
        <f t="shared" si="149"/>
        <v>5.3285236363636371E-3</v>
      </c>
      <c r="L541">
        <f t="shared" si="150"/>
        <v>3.2926254545454542E-3</v>
      </c>
      <c r="M541">
        <f t="shared" si="151"/>
        <v>1.2164032164912202</v>
      </c>
      <c r="N541">
        <f t="shared" si="152"/>
        <v>1.5286870967976934E-2</v>
      </c>
      <c r="O541">
        <f t="shared" si="153"/>
        <v>0.3402094310326319</v>
      </c>
      <c r="P541">
        <f t="shared" si="144"/>
        <v>0.10152179982455345</v>
      </c>
      <c r="Q541">
        <v>0.21671099999999999</v>
      </c>
      <c r="R541">
        <f t="shared" si="154"/>
        <v>0.28521249999999998</v>
      </c>
      <c r="S541">
        <f t="shared" si="155"/>
        <v>5.4996931032631924E-2</v>
      </c>
      <c r="T541">
        <v>0.20491200000000001</v>
      </c>
      <c r="U541">
        <f t="shared" si="156"/>
        <v>0.28804350000000001</v>
      </c>
      <c r="V541">
        <f t="shared" si="157"/>
        <v>5.2165931032631896E-2</v>
      </c>
      <c r="W541">
        <f t="shared" si="158"/>
        <v>0.333069</v>
      </c>
      <c r="X541">
        <f t="shared" si="159"/>
        <v>5.4996931032631924E-2</v>
      </c>
      <c r="Y541">
        <f t="shared" si="160"/>
        <v>0.13529743103263189</v>
      </c>
      <c r="AK541">
        <v>0.20491200000000001</v>
      </c>
      <c r="AL541">
        <v>0.333069</v>
      </c>
    </row>
    <row r="542" spans="1:38" x14ac:dyDescent="0.25">
      <c r="A542">
        <f t="shared" si="161"/>
        <v>525</v>
      </c>
      <c r="B542">
        <f t="shared" si="145"/>
        <v>0.26250000000000001</v>
      </c>
      <c r="C542">
        <v>1.06</v>
      </c>
      <c r="D542">
        <v>1.0320533750000001</v>
      </c>
      <c r="E542">
        <v>10</v>
      </c>
      <c r="F542">
        <v>1993</v>
      </c>
      <c r="H542">
        <f t="shared" si="146"/>
        <v>1.191353375</v>
      </c>
      <c r="I542">
        <f t="shared" si="147"/>
        <v>0.33040000000000003</v>
      </c>
      <c r="J542">
        <f t="shared" si="148"/>
        <v>1.4972062778181821E-2</v>
      </c>
      <c r="K542">
        <f t="shared" si="149"/>
        <v>4.1522269090909095E-3</v>
      </c>
      <c r="L542">
        <f t="shared" si="150"/>
        <v>3.2989090909090911E-3</v>
      </c>
      <c r="M542">
        <f t="shared" si="151"/>
        <v>1.2186073499946326</v>
      </c>
      <c r="N542">
        <f t="shared" si="152"/>
        <v>1.5314570914841636E-2</v>
      </c>
      <c r="O542">
        <f t="shared" si="153"/>
        <v>0.34072024071415391</v>
      </c>
      <c r="P542">
        <f t="shared" si="144"/>
        <v>2.7253974994632557E-2</v>
      </c>
      <c r="Q542">
        <v>0.19911400000000001</v>
      </c>
      <c r="R542">
        <f t="shared" si="154"/>
        <v>0.28424075000000004</v>
      </c>
      <c r="S542">
        <f t="shared" si="155"/>
        <v>5.6479490714153868E-2</v>
      </c>
      <c r="T542">
        <v>0.20404800000000001</v>
      </c>
      <c r="U542">
        <f t="shared" si="156"/>
        <v>0.28792825</v>
      </c>
      <c r="V542">
        <f t="shared" si="157"/>
        <v>5.2791990714153914E-2</v>
      </c>
      <c r="W542">
        <f t="shared" si="158"/>
        <v>0.32955899999999999</v>
      </c>
      <c r="X542">
        <f t="shared" si="159"/>
        <v>5.6479490714153868E-2</v>
      </c>
      <c r="Y542">
        <f t="shared" si="160"/>
        <v>0.1366722407141539</v>
      </c>
      <c r="AK542">
        <v>0.20404800000000001</v>
      </c>
      <c r="AL542">
        <v>0.32955899999999999</v>
      </c>
    </row>
    <row r="543" spans="1:38" x14ac:dyDescent="0.25">
      <c r="A543">
        <f t="shared" si="161"/>
        <v>526</v>
      </c>
      <c r="B543">
        <f t="shared" si="145"/>
        <v>0.26300000000000001</v>
      </c>
      <c r="C543">
        <v>0.82599999999999996</v>
      </c>
      <c r="D543">
        <v>1.0770253333333333</v>
      </c>
      <c r="E543">
        <v>11</v>
      </c>
      <c r="F543">
        <v>1993</v>
      </c>
      <c r="H543">
        <f t="shared" si="146"/>
        <v>1.3062253333333333</v>
      </c>
      <c r="I543">
        <f t="shared" si="147"/>
        <v>0.22599999999999998</v>
      </c>
      <c r="J543">
        <f t="shared" si="148"/>
        <v>1.6415690007272728E-2</v>
      </c>
      <c r="K543">
        <f t="shared" si="149"/>
        <v>2.8402036363636362E-3</v>
      </c>
      <c r="L543">
        <f t="shared" si="150"/>
        <v>3.305192727272727E-3</v>
      </c>
      <c r="M543">
        <f t="shared" si="151"/>
        <v>1.2200886980710464</v>
      </c>
      <c r="N543">
        <f t="shared" si="152"/>
        <v>1.5333187420121949E-2</v>
      </c>
      <c r="O543">
        <f t="shared" si="153"/>
        <v>0.34133775421039553</v>
      </c>
      <c r="P543">
        <f t="shared" si="144"/>
        <v>-8.6136635262286987E-2</v>
      </c>
      <c r="Q543">
        <v>0.20818900000000001</v>
      </c>
      <c r="R543">
        <f t="shared" si="154"/>
        <v>0.28532950000000001</v>
      </c>
      <c r="S543">
        <f t="shared" si="155"/>
        <v>5.6008254210395514E-2</v>
      </c>
      <c r="T543">
        <v>0.22398399999999999</v>
      </c>
      <c r="U543">
        <f t="shared" si="156"/>
        <v>0.28839025000000001</v>
      </c>
      <c r="V543">
        <f t="shared" si="157"/>
        <v>5.2947504210395513E-2</v>
      </c>
      <c r="W543">
        <f t="shared" si="158"/>
        <v>0.32733200000000001</v>
      </c>
      <c r="X543">
        <f t="shared" si="159"/>
        <v>5.6008254210395514E-2</v>
      </c>
      <c r="Y543">
        <f t="shared" si="160"/>
        <v>0.11735375421039554</v>
      </c>
      <c r="AK543">
        <v>0.22398399999999999</v>
      </c>
      <c r="AL543">
        <v>0.32733200000000001</v>
      </c>
    </row>
    <row r="544" spans="1:38" x14ac:dyDescent="0.25">
      <c r="A544">
        <f t="shared" si="161"/>
        <v>527</v>
      </c>
      <c r="B544">
        <f t="shared" si="145"/>
        <v>0.26350000000000001</v>
      </c>
      <c r="C544">
        <v>0.56499999999999995</v>
      </c>
      <c r="D544">
        <v>1.1219972916666665</v>
      </c>
      <c r="E544">
        <v>12</v>
      </c>
      <c r="F544">
        <v>1993</v>
      </c>
      <c r="H544">
        <f t="shared" si="146"/>
        <v>1.3724972916666665</v>
      </c>
      <c r="I544">
        <f t="shared" si="147"/>
        <v>0.13600000000000001</v>
      </c>
      <c r="J544">
        <f t="shared" si="148"/>
        <v>1.7248547781818179E-2</v>
      </c>
      <c r="K544">
        <f t="shared" si="149"/>
        <v>1.7091490909090911E-3</v>
      </c>
      <c r="L544">
        <f t="shared" si="150"/>
        <v>3.3114763636363639E-3</v>
      </c>
      <c r="M544">
        <f t="shared" si="151"/>
        <v>1.2218794872101471</v>
      </c>
      <c r="N544">
        <f t="shared" si="152"/>
        <v>1.5355692755630064E-2</v>
      </c>
      <c r="O544">
        <f t="shared" si="153"/>
        <v>0.34162828196385631</v>
      </c>
      <c r="P544">
        <f t="shared" si="144"/>
        <v>-0.1506178044565194</v>
      </c>
      <c r="Q544">
        <v>0.19730400000000001</v>
      </c>
      <c r="R544">
        <f t="shared" si="154"/>
        <v>0.28291100000000002</v>
      </c>
      <c r="S544">
        <f t="shared" si="155"/>
        <v>5.8717281963856283E-2</v>
      </c>
      <c r="T544">
        <v>0.20061699999999999</v>
      </c>
      <c r="U544">
        <f t="shared" si="156"/>
        <v>0.28399825000000001</v>
      </c>
      <c r="V544">
        <f t="shared" si="157"/>
        <v>5.7630031963856299E-2</v>
      </c>
      <c r="W544">
        <f t="shared" si="158"/>
        <v>0.345306</v>
      </c>
      <c r="X544">
        <f t="shared" si="159"/>
        <v>5.8717281963856283E-2</v>
      </c>
      <c r="Y544">
        <f t="shared" si="160"/>
        <v>0.14101128196385632</v>
      </c>
      <c r="AK544">
        <v>0.20061699999999999</v>
      </c>
      <c r="AL544">
        <v>0.345306</v>
      </c>
    </row>
    <row r="545" spans="1:38" x14ac:dyDescent="0.25">
      <c r="A545">
        <f t="shared" si="161"/>
        <v>528</v>
      </c>
      <c r="B545">
        <f t="shared" si="145"/>
        <v>0.26400000000000001</v>
      </c>
      <c r="C545">
        <v>0.34</v>
      </c>
      <c r="D545">
        <v>1.16696925</v>
      </c>
      <c r="E545">
        <v>1</v>
      </c>
      <c r="F545">
        <v>1994</v>
      </c>
      <c r="H545">
        <f t="shared" si="146"/>
        <v>1.3895692499999999</v>
      </c>
      <c r="I545">
        <f t="shared" si="147"/>
        <v>7.7600000000000002E-2</v>
      </c>
      <c r="J545">
        <f t="shared" si="148"/>
        <v>1.7463095738181816E-2</v>
      </c>
      <c r="K545">
        <f t="shared" si="149"/>
        <v>9.7522036363636359E-4</v>
      </c>
      <c r="L545">
        <f t="shared" si="150"/>
        <v>3.3177600000000003E-3</v>
      </c>
      <c r="M545">
        <f t="shared" si="151"/>
        <v>1.2227220176951834</v>
      </c>
      <c r="N545">
        <f t="shared" si="152"/>
        <v>1.5366281066016558E-2</v>
      </c>
      <c r="O545">
        <f t="shared" si="153"/>
        <v>0.34138255699965792</v>
      </c>
      <c r="P545">
        <f t="shared" si="144"/>
        <v>-0.16684723230481646</v>
      </c>
      <c r="Q545">
        <v>0.207037</v>
      </c>
      <c r="R545">
        <f t="shared" si="154"/>
        <v>0.28336050000000002</v>
      </c>
      <c r="S545">
        <f t="shared" si="155"/>
        <v>5.8022056999657901E-2</v>
      </c>
      <c r="T545">
        <v>0.18734400000000001</v>
      </c>
      <c r="U545">
        <f t="shared" si="156"/>
        <v>0.27845175</v>
      </c>
      <c r="V545">
        <f t="shared" si="157"/>
        <v>6.2930806999657918E-2</v>
      </c>
      <c r="W545">
        <f t="shared" si="158"/>
        <v>0.355682</v>
      </c>
      <c r="X545">
        <f t="shared" si="159"/>
        <v>5.8022056999657901E-2</v>
      </c>
      <c r="Y545">
        <f t="shared" si="160"/>
        <v>0.15403855699965791</v>
      </c>
      <c r="AK545">
        <v>0.18734400000000001</v>
      </c>
      <c r="AL545">
        <v>0.355682</v>
      </c>
    </row>
    <row r="546" spans="1:38" x14ac:dyDescent="0.25">
      <c r="A546">
        <f t="shared" si="161"/>
        <v>529</v>
      </c>
      <c r="B546">
        <f t="shared" si="145"/>
        <v>0.26450000000000001</v>
      </c>
      <c r="C546">
        <v>0.19400000000000001</v>
      </c>
      <c r="D546">
        <v>1.2119412083333334</v>
      </c>
      <c r="E546">
        <v>2</v>
      </c>
      <c r="F546">
        <v>1994</v>
      </c>
      <c r="H546">
        <f t="shared" si="146"/>
        <v>1.4777412083333334</v>
      </c>
      <c r="I546">
        <f t="shared" si="147"/>
        <v>6.720000000000001E-2</v>
      </c>
      <c r="J546">
        <f t="shared" si="148"/>
        <v>1.8571176785454543E-2</v>
      </c>
      <c r="K546">
        <f t="shared" si="149"/>
        <v>8.4452072727272736E-4</v>
      </c>
      <c r="L546">
        <f t="shared" si="150"/>
        <v>3.3240436363636367E-3</v>
      </c>
      <c r="M546">
        <f t="shared" si="151"/>
        <v>1.222009415299008</v>
      </c>
      <c r="N546">
        <f t="shared" si="152"/>
        <v>1.5357325597357713E-2</v>
      </c>
      <c r="O546">
        <f t="shared" si="153"/>
        <v>0.34211688527866385</v>
      </c>
      <c r="P546">
        <f t="shared" si="144"/>
        <v>-0.25573179303432547</v>
      </c>
      <c r="Q546">
        <v>0.20091200000000001</v>
      </c>
      <c r="R546">
        <f t="shared" si="154"/>
        <v>0.28688200000000003</v>
      </c>
      <c r="S546">
        <f t="shared" si="155"/>
        <v>5.5234885278663826E-2</v>
      </c>
      <c r="T546">
        <v>0.181862</v>
      </c>
      <c r="U546">
        <f t="shared" si="156"/>
        <v>0.27991175000000001</v>
      </c>
      <c r="V546">
        <f t="shared" si="157"/>
        <v>6.2205135278663837E-2</v>
      </c>
      <c r="W546">
        <f t="shared" si="158"/>
        <v>0.35580400000000001</v>
      </c>
      <c r="X546">
        <f t="shared" si="159"/>
        <v>5.5234885278663826E-2</v>
      </c>
      <c r="Y546">
        <f t="shared" si="160"/>
        <v>0.16025488527866386</v>
      </c>
      <c r="AK546">
        <v>0.181862</v>
      </c>
      <c r="AL546">
        <v>0.35580400000000001</v>
      </c>
    </row>
    <row r="547" spans="1:38" x14ac:dyDescent="0.25">
      <c r="A547">
        <f t="shared" si="161"/>
        <v>530</v>
      </c>
      <c r="B547">
        <f t="shared" si="145"/>
        <v>0.26500000000000001</v>
      </c>
      <c r="C547">
        <v>0.16800000000000001</v>
      </c>
      <c r="D547">
        <v>1.2569131666666666</v>
      </c>
      <c r="E547">
        <v>3</v>
      </c>
      <c r="F547">
        <v>1994</v>
      </c>
      <c r="H547">
        <f t="shared" si="146"/>
        <v>1.6871131666666666</v>
      </c>
      <c r="I547">
        <f t="shared" si="147"/>
        <v>0.1704</v>
      </c>
      <c r="J547">
        <f t="shared" si="148"/>
        <v>2.1202411287272724E-2</v>
      </c>
      <c r="K547">
        <f t="shared" si="149"/>
        <v>2.1414632727272728E-3</v>
      </c>
      <c r="L547">
        <f t="shared" si="150"/>
        <v>3.3303272727272723E-3</v>
      </c>
      <c r="M547">
        <f t="shared" si="151"/>
        <v>1.2241389673081251</v>
      </c>
      <c r="N547">
        <f t="shared" si="152"/>
        <v>1.5384088258243202E-2</v>
      </c>
      <c r="O547">
        <f t="shared" si="153"/>
        <v>0.34674634430769341</v>
      </c>
      <c r="P547">
        <f t="shared" si="144"/>
        <v>-0.46297419935854145</v>
      </c>
      <c r="Q547">
        <v>0.222275</v>
      </c>
      <c r="R547">
        <f t="shared" si="154"/>
        <v>0.29646450000000002</v>
      </c>
      <c r="S547">
        <f t="shared" si="155"/>
        <v>5.0281844307693391E-2</v>
      </c>
      <c r="T547">
        <v>0.229824</v>
      </c>
      <c r="U547">
        <f t="shared" si="156"/>
        <v>0.2898985</v>
      </c>
      <c r="V547">
        <f t="shared" si="157"/>
        <v>5.6847844307693407E-2</v>
      </c>
      <c r="W547">
        <f t="shared" si="158"/>
        <v>0.35769699999999999</v>
      </c>
      <c r="X547">
        <f t="shared" si="159"/>
        <v>5.0281844307693391E-2</v>
      </c>
      <c r="Y547">
        <f t="shared" si="160"/>
        <v>0.11692234430769341</v>
      </c>
      <c r="AK547">
        <v>0.229824</v>
      </c>
      <c r="AL547">
        <v>0.35769699999999999</v>
      </c>
    </row>
    <row r="548" spans="1:38" x14ac:dyDescent="0.25">
      <c r="A548">
        <f t="shared" si="161"/>
        <v>531</v>
      </c>
      <c r="B548">
        <f t="shared" si="145"/>
        <v>0.26550000000000001</v>
      </c>
      <c r="C548">
        <v>0.42599999999999999</v>
      </c>
      <c r="D548">
        <v>1.3018851249999999</v>
      </c>
      <c r="E548">
        <v>4</v>
      </c>
      <c r="F548">
        <v>1994</v>
      </c>
      <c r="H548">
        <f t="shared" si="146"/>
        <v>1.685885125</v>
      </c>
      <c r="I548">
        <f t="shared" si="147"/>
        <v>0.21240000000000003</v>
      </c>
      <c r="J548">
        <f t="shared" si="148"/>
        <v>2.118697815272727E-2</v>
      </c>
      <c r="K548">
        <f t="shared" si="149"/>
        <v>2.6692887272727274E-3</v>
      </c>
      <c r="L548">
        <f t="shared" si="150"/>
        <v>3.3366109090909087E-3</v>
      </c>
      <c r="M548">
        <f t="shared" si="151"/>
        <v>1.2375643984923108</v>
      </c>
      <c r="N548">
        <f t="shared" si="152"/>
        <v>1.5552809313416096E-2</v>
      </c>
      <c r="O548">
        <f t="shared" si="153"/>
        <v>0.35171319096518638</v>
      </c>
      <c r="P548">
        <f t="shared" si="144"/>
        <v>-0.44832072650768917</v>
      </c>
      <c r="Q548">
        <v>0.23563400000000001</v>
      </c>
      <c r="R548">
        <f t="shared" si="154"/>
        <v>0.31415474999999998</v>
      </c>
      <c r="S548">
        <f t="shared" si="155"/>
        <v>3.7558440965186402E-2</v>
      </c>
      <c r="T548">
        <v>0.240564</v>
      </c>
      <c r="U548">
        <f t="shared" si="156"/>
        <v>0.30987275000000003</v>
      </c>
      <c r="V548">
        <f t="shared" si="157"/>
        <v>4.1840440965186354E-2</v>
      </c>
      <c r="W548">
        <f t="shared" si="158"/>
        <v>0.35482799999999998</v>
      </c>
      <c r="X548">
        <f t="shared" si="159"/>
        <v>3.7558440965186402E-2</v>
      </c>
      <c r="Y548">
        <f t="shared" si="160"/>
        <v>0.11114919096518638</v>
      </c>
      <c r="AK548">
        <v>0.240564</v>
      </c>
      <c r="AL548">
        <v>0.35482799999999998</v>
      </c>
    </row>
    <row r="549" spans="1:38" x14ac:dyDescent="0.25">
      <c r="A549">
        <f t="shared" si="161"/>
        <v>532</v>
      </c>
      <c r="B549">
        <f t="shared" si="145"/>
        <v>0.26600000000000001</v>
      </c>
      <c r="C549">
        <v>0.53100000000000003</v>
      </c>
      <c r="D549">
        <v>1.3468570833333333</v>
      </c>
      <c r="E549">
        <v>5</v>
      </c>
      <c r="F549">
        <v>1994</v>
      </c>
      <c r="H549">
        <f t="shared" si="146"/>
        <v>1.7020570833333333</v>
      </c>
      <c r="I549">
        <f t="shared" si="147"/>
        <v>0.30560000000000004</v>
      </c>
      <c r="J549">
        <f t="shared" si="148"/>
        <v>2.1390215563636364E-2</v>
      </c>
      <c r="K549">
        <f t="shared" si="149"/>
        <v>3.8405585454545457E-3</v>
      </c>
      <c r="L549">
        <f t="shared" si="150"/>
        <v>3.3428945454545451E-3</v>
      </c>
      <c r="M549">
        <f t="shared" si="151"/>
        <v>1.2519682537990404</v>
      </c>
      <c r="N549">
        <f t="shared" si="152"/>
        <v>1.573382649137994E-2</v>
      </c>
      <c r="O549">
        <f t="shared" si="153"/>
        <v>0.3578672440374428</v>
      </c>
      <c r="P549">
        <f t="shared" si="144"/>
        <v>-0.45008882953429286</v>
      </c>
      <c r="Q549">
        <v>0.27779799999999999</v>
      </c>
      <c r="R549">
        <f t="shared" si="154"/>
        <v>0.32921575000000003</v>
      </c>
      <c r="S549">
        <f t="shared" si="155"/>
        <v>2.8651494037442771E-2</v>
      </c>
      <c r="T549">
        <v>0.26724100000000001</v>
      </c>
      <c r="U549">
        <f t="shared" si="156"/>
        <v>0.32374725000000004</v>
      </c>
      <c r="V549">
        <f t="shared" si="157"/>
        <v>3.4119994037442758E-2</v>
      </c>
      <c r="W549">
        <f t="shared" si="158"/>
        <v>0.360626</v>
      </c>
      <c r="X549">
        <f t="shared" si="159"/>
        <v>2.8651494037442771E-2</v>
      </c>
      <c r="Y549">
        <f t="shared" si="160"/>
        <v>9.0626244037442794E-2</v>
      </c>
      <c r="AK549">
        <v>0.26724100000000001</v>
      </c>
      <c r="AL549">
        <v>0.360626</v>
      </c>
    </row>
    <row r="550" spans="1:38" x14ac:dyDescent="0.25">
      <c r="A550">
        <f t="shared" si="161"/>
        <v>533</v>
      </c>
      <c r="B550">
        <f t="shared" si="145"/>
        <v>0.26650000000000001</v>
      </c>
      <c r="C550">
        <v>0.76400000000000001</v>
      </c>
      <c r="D550">
        <v>1.3918290416666668</v>
      </c>
      <c r="E550">
        <v>6</v>
      </c>
      <c r="F550">
        <v>1994</v>
      </c>
      <c r="H550">
        <f t="shared" si="146"/>
        <v>1.7512290416666667</v>
      </c>
      <c r="I550">
        <f t="shared" si="147"/>
        <v>0.33400000000000002</v>
      </c>
      <c r="J550">
        <f t="shared" si="148"/>
        <v>2.2008172974545454E-2</v>
      </c>
      <c r="K550">
        <f t="shared" si="149"/>
        <v>4.1974690909090907E-3</v>
      </c>
      <c r="L550">
        <f t="shared" si="150"/>
        <v>3.3491781818181816E-3</v>
      </c>
      <c r="M550">
        <f t="shared" si="151"/>
        <v>1.2698150077085841</v>
      </c>
      <c r="N550">
        <f t="shared" si="152"/>
        <v>1.5958111515057698E-2</v>
      </c>
      <c r="O550">
        <f t="shared" si="153"/>
        <v>0.36476559640602141</v>
      </c>
      <c r="P550">
        <f t="shared" si="144"/>
        <v>-0.48141403395808258</v>
      </c>
      <c r="Q550">
        <v>0.261156</v>
      </c>
      <c r="R550">
        <f t="shared" si="154"/>
        <v>0.34018100000000001</v>
      </c>
      <c r="S550">
        <f t="shared" si="155"/>
        <v>2.4584596406021397E-2</v>
      </c>
      <c r="T550">
        <v>0.23735999999999999</v>
      </c>
      <c r="U550">
        <f t="shared" si="156"/>
        <v>0.33231750000000004</v>
      </c>
      <c r="V550">
        <f t="shared" si="157"/>
        <v>3.2448096406021365E-2</v>
      </c>
      <c r="W550">
        <f t="shared" si="158"/>
        <v>0.35992400000000002</v>
      </c>
      <c r="X550">
        <f t="shared" si="159"/>
        <v>2.4584596406021397E-2</v>
      </c>
      <c r="Y550">
        <f t="shared" si="160"/>
        <v>0.12740559640602142</v>
      </c>
      <c r="AK550">
        <v>0.23735999999999999</v>
      </c>
      <c r="AL550">
        <v>0.35992400000000002</v>
      </c>
    </row>
    <row r="551" spans="1:38" x14ac:dyDescent="0.25">
      <c r="A551">
        <f t="shared" si="161"/>
        <v>534</v>
      </c>
      <c r="B551">
        <f t="shared" si="145"/>
        <v>0.26700000000000002</v>
      </c>
      <c r="C551">
        <v>0.83499999999999996</v>
      </c>
      <c r="D551">
        <v>1.436801</v>
      </c>
      <c r="E551">
        <v>7</v>
      </c>
      <c r="F551">
        <v>1994</v>
      </c>
      <c r="H551">
        <f t="shared" si="146"/>
        <v>1.729001</v>
      </c>
      <c r="I551">
        <f t="shared" si="147"/>
        <v>0.29680000000000001</v>
      </c>
      <c r="J551">
        <f t="shared" si="148"/>
        <v>2.1728827112727271E-2</v>
      </c>
      <c r="K551">
        <f t="shared" si="149"/>
        <v>3.7299665454545452E-3</v>
      </c>
      <c r="L551">
        <f t="shared" si="150"/>
        <v>3.3554618181818184E-3</v>
      </c>
      <c r="M551">
        <f t="shared" si="151"/>
        <v>1.2898202295774621</v>
      </c>
      <c r="N551">
        <f t="shared" si="152"/>
        <v>1.6209522594253487E-2</v>
      </c>
      <c r="O551">
        <f t="shared" si="153"/>
        <v>0.37065940565176791</v>
      </c>
      <c r="P551">
        <f t="shared" si="144"/>
        <v>-0.43918077042253789</v>
      </c>
      <c r="Q551">
        <v>0.26613599999999998</v>
      </c>
      <c r="R551">
        <f t="shared" si="154"/>
        <v>0.35080024999999998</v>
      </c>
      <c r="S551">
        <f t="shared" si="155"/>
        <v>1.9859155651767935E-2</v>
      </c>
      <c r="T551">
        <v>0.26410499999999998</v>
      </c>
      <c r="U551">
        <f t="shared" si="156"/>
        <v>0.34047149999999998</v>
      </c>
      <c r="V551">
        <f t="shared" si="157"/>
        <v>3.0187905651767932E-2</v>
      </c>
      <c r="W551">
        <f t="shared" si="158"/>
        <v>0.36761500000000003</v>
      </c>
      <c r="X551">
        <f t="shared" si="159"/>
        <v>1.9859155651767935E-2</v>
      </c>
      <c r="Y551">
        <f t="shared" si="160"/>
        <v>0.10655440565176794</v>
      </c>
      <c r="AK551">
        <v>0.26410499999999998</v>
      </c>
      <c r="AL551">
        <v>0.36761500000000003</v>
      </c>
    </row>
    <row r="552" spans="1:38" x14ac:dyDescent="0.25">
      <c r="A552">
        <f t="shared" si="161"/>
        <v>535</v>
      </c>
      <c r="B552">
        <f t="shared" si="145"/>
        <v>0.26750000000000002</v>
      </c>
      <c r="C552">
        <v>0.74199999999999999</v>
      </c>
      <c r="D552">
        <v>1.4538352333333335</v>
      </c>
      <c r="E552">
        <v>8</v>
      </c>
      <c r="F552">
        <v>1994</v>
      </c>
      <c r="H552">
        <f t="shared" si="146"/>
        <v>1.7187352333333334</v>
      </c>
      <c r="I552">
        <f t="shared" si="147"/>
        <v>0.35440000000000005</v>
      </c>
      <c r="J552">
        <f t="shared" si="148"/>
        <v>2.1599814423272728E-2</v>
      </c>
      <c r="K552">
        <f t="shared" si="149"/>
        <v>4.4538414545454551E-3</v>
      </c>
      <c r="L552">
        <f t="shared" si="150"/>
        <v>3.3617454545454544E-3</v>
      </c>
      <c r="M552">
        <f t="shared" si="151"/>
        <v>1.3069122763901269</v>
      </c>
      <c r="N552">
        <f t="shared" si="152"/>
        <v>1.6424323008015558E-2</v>
      </c>
      <c r="O552">
        <f t="shared" si="153"/>
        <v>0.37692699306702515</v>
      </c>
      <c r="P552">
        <f t="shared" si="144"/>
        <v>-0.41182295694320659</v>
      </c>
      <c r="Q552">
        <v>0.278111</v>
      </c>
      <c r="R552">
        <f t="shared" si="154"/>
        <v>0.34421850000000004</v>
      </c>
      <c r="S552">
        <f t="shared" si="155"/>
        <v>3.2708493067025113E-2</v>
      </c>
      <c r="T552">
        <v>0.27317999999999998</v>
      </c>
      <c r="U552">
        <f t="shared" si="156"/>
        <v>0.33411950000000001</v>
      </c>
      <c r="V552">
        <f t="shared" si="157"/>
        <v>4.2807493067025137E-2</v>
      </c>
      <c r="W552">
        <f t="shared" si="158"/>
        <v>0.37020900000000001</v>
      </c>
      <c r="X552">
        <f t="shared" si="159"/>
        <v>3.2708493067025113E-2</v>
      </c>
      <c r="Y552">
        <f t="shared" si="160"/>
        <v>0.10374699306702517</v>
      </c>
      <c r="AK552">
        <v>0.27317999999999998</v>
      </c>
      <c r="AL552">
        <v>0.37020900000000001</v>
      </c>
    </row>
    <row r="553" spans="1:38" x14ac:dyDescent="0.25">
      <c r="A553">
        <f t="shared" si="161"/>
        <v>536</v>
      </c>
      <c r="B553">
        <f t="shared" si="145"/>
        <v>0.26800000000000002</v>
      </c>
      <c r="C553">
        <v>0.88600000000000001</v>
      </c>
      <c r="D553">
        <v>1.4708694666666666</v>
      </c>
      <c r="E553">
        <v>9</v>
      </c>
      <c r="F553">
        <v>1994</v>
      </c>
      <c r="H553">
        <f t="shared" si="146"/>
        <v>1.5971694666666667</v>
      </c>
      <c r="I553">
        <f t="shared" si="147"/>
        <v>0.5736</v>
      </c>
      <c r="J553">
        <f t="shared" si="148"/>
        <v>2.0072064279272731E-2</v>
      </c>
      <c r="K553">
        <f t="shared" si="149"/>
        <v>7.2085876363636361E-3</v>
      </c>
      <c r="L553">
        <f t="shared" si="150"/>
        <v>3.3680290909090908E-3</v>
      </c>
      <c r="M553">
        <f t="shared" si="151"/>
        <v>1.3250882798943728</v>
      </c>
      <c r="N553">
        <f t="shared" si="152"/>
        <v>1.6652745801145279E-2</v>
      </c>
      <c r="O553">
        <f t="shared" si="153"/>
        <v>0.38418687009060709</v>
      </c>
      <c r="P553">
        <f t="shared" si="144"/>
        <v>-0.27208118677229387</v>
      </c>
      <c r="Q553">
        <v>0.251471</v>
      </c>
      <c r="R553">
        <f t="shared" si="154"/>
        <v>0.35413525000000001</v>
      </c>
      <c r="S553">
        <f t="shared" si="155"/>
        <v>3.0051620090607079E-2</v>
      </c>
      <c r="T553">
        <v>0.24183299999999999</v>
      </c>
      <c r="U553">
        <f t="shared" si="156"/>
        <v>0.35458450000000002</v>
      </c>
      <c r="V553">
        <f t="shared" si="157"/>
        <v>2.9602370090607066E-2</v>
      </c>
      <c r="W553">
        <f t="shared" si="158"/>
        <v>0.39007599999999998</v>
      </c>
      <c r="X553">
        <f t="shared" si="159"/>
        <v>3.0051620090607079E-2</v>
      </c>
      <c r="Y553">
        <f t="shared" si="160"/>
        <v>0.1423538700906071</v>
      </c>
      <c r="AK553">
        <v>0.24183299999999999</v>
      </c>
      <c r="AL553">
        <v>0.39007599999999998</v>
      </c>
    </row>
    <row r="554" spans="1:38" x14ac:dyDescent="0.25">
      <c r="A554">
        <f t="shared" si="161"/>
        <v>537</v>
      </c>
      <c r="B554">
        <f t="shared" si="145"/>
        <v>0.26850000000000002</v>
      </c>
      <c r="C554">
        <v>1.4339999999999999</v>
      </c>
      <c r="D554">
        <v>1.4879036999999997</v>
      </c>
      <c r="E554">
        <v>10</v>
      </c>
      <c r="F554">
        <v>1994</v>
      </c>
      <c r="H554">
        <f t="shared" si="146"/>
        <v>1.6403036999999998</v>
      </c>
      <c r="I554">
        <f t="shared" si="147"/>
        <v>0.51200000000000001</v>
      </c>
      <c r="J554">
        <f t="shared" si="148"/>
        <v>2.0614143953454542E-2</v>
      </c>
      <c r="K554">
        <f t="shared" si="149"/>
        <v>6.434443636363636E-3</v>
      </c>
      <c r="L554">
        <f t="shared" si="150"/>
        <v>3.3743127272727273E-3</v>
      </c>
      <c r="M554">
        <f t="shared" si="151"/>
        <v>1.3461419232627605</v>
      </c>
      <c r="N554">
        <f t="shared" si="152"/>
        <v>1.6917332679258545E-2</v>
      </c>
      <c r="O554">
        <f t="shared" si="153"/>
        <v>0.39094381227389402</v>
      </c>
      <c r="P554">
        <f t="shared" si="144"/>
        <v>-0.29416177673723931</v>
      </c>
      <c r="Q554">
        <v>0.30082300000000001</v>
      </c>
      <c r="R554">
        <f t="shared" si="154"/>
        <v>0.36592075000000002</v>
      </c>
      <c r="S554">
        <f t="shared" si="155"/>
        <v>2.5023062273894003E-2</v>
      </c>
      <c r="T554">
        <v>0.31922</v>
      </c>
      <c r="U554">
        <f t="shared" si="156"/>
        <v>0.37126900000000002</v>
      </c>
      <c r="V554">
        <f t="shared" si="157"/>
        <v>1.9674812273894005E-2</v>
      </c>
      <c r="W554">
        <f t="shared" si="158"/>
        <v>0.393982</v>
      </c>
      <c r="X554">
        <f t="shared" si="159"/>
        <v>2.5023062273894003E-2</v>
      </c>
      <c r="Y554">
        <f t="shared" si="160"/>
        <v>7.1723812273894016E-2</v>
      </c>
      <c r="AK554">
        <v>0.31922</v>
      </c>
      <c r="AL554">
        <v>0.393982</v>
      </c>
    </row>
    <row r="555" spans="1:38" x14ac:dyDescent="0.25">
      <c r="A555">
        <f t="shared" si="161"/>
        <v>538</v>
      </c>
      <c r="B555">
        <f t="shared" si="145"/>
        <v>0.26900000000000002</v>
      </c>
      <c r="C555">
        <v>1.28</v>
      </c>
      <c r="D555">
        <v>1.5049379333333333</v>
      </c>
      <c r="E555">
        <v>11</v>
      </c>
      <c r="F555">
        <v>1994</v>
      </c>
      <c r="H555">
        <f t="shared" si="146"/>
        <v>1.6444379333333332</v>
      </c>
      <c r="I555">
        <f t="shared" si="147"/>
        <v>0.47360000000000002</v>
      </c>
      <c r="J555">
        <f t="shared" si="148"/>
        <v>2.0666099991272724E-2</v>
      </c>
      <c r="K555">
        <f t="shared" si="149"/>
        <v>5.951860363636363E-3</v>
      </c>
      <c r="L555">
        <f t="shared" si="150"/>
        <v>3.3805963636363637E-3</v>
      </c>
      <c r="M555">
        <f t="shared" si="151"/>
        <v>1.3657370555942927</v>
      </c>
      <c r="N555">
        <f t="shared" si="152"/>
        <v>1.7163590051395911E-2</v>
      </c>
      <c r="O555">
        <f t="shared" si="153"/>
        <v>0.39701758621377087</v>
      </c>
      <c r="P555">
        <f t="shared" si="144"/>
        <v>-0.27870087773904051</v>
      </c>
      <c r="Q555">
        <v>0.313278</v>
      </c>
      <c r="R555">
        <f t="shared" si="154"/>
        <v>0.37917850000000003</v>
      </c>
      <c r="S555">
        <f t="shared" si="155"/>
        <v>1.7839086213770838E-2</v>
      </c>
      <c r="T555">
        <v>0.330843</v>
      </c>
      <c r="U555">
        <f t="shared" si="156"/>
        <v>0.39158324999999999</v>
      </c>
      <c r="V555">
        <f t="shared" si="157"/>
        <v>5.4343362137708739E-3</v>
      </c>
      <c r="W555">
        <f t="shared" si="158"/>
        <v>0.39331100000000002</v>
      </c>
      <c r="X555">
        <f t="shared" si="159"/>
        <v>1.7839086213770838E-2</v>
      </c>
      <c r="Y555">
        <f t="shared" si="160"/>
        <v>6.617458621377087E-2</v>
      </c>
      <c r="AK555">
        <v>0.330843</v>
      </c>
      <c r="AL555">
        <v>0.39331100000000002</v>
      </c>
    </row>
    <row r="556" spans="1:38" x14ac:dyDescent="0.25">
      <c r="A556">
        <f t="shared" si="161"/>
        <v>539</v>
      </c>
      <c r="B556">
        <f t="shared" si="145"/>
        <v>0.26950000000000002</v>
      </c>
      <c r="C556">
        <v>1.1839999999999999</v>
      </c>
      <c r="D556">
        <v>1.5219721666666668</v>
      </c>
      <c r="E556">
        <v>12</v>
      </c>
      <c r="F556">
        <v>1994</v>
      </c>
      <c r="H556">
        <f t="shared" si="146"/>
        <v>1.5753721666666667</v>
      </c>
      <c r="I556">
        <f t="shared" si="147"/>
        <v>0.47920000000000001</v>
      </c>
      <c r="J556">
        <f t="shared" si="148"/>
        <v>1.9798131665454546E-2</v>
      </c>
      <c r="K556">
        <f t="shared" si="149"/>
        <v>6.0222370909090907E-3</v>
      </c>
      <c r="L556">
        <f t="shared" si="150"/>
        <v>3.3868800000000001E-3</v>
      </c>
      <c r="M556">
        <f t="shared" si="151"/>
        <v>1.3833510000199356</v>
      </c>
      <c r="N556">
        <f t="shared" si="152"/>
        <v>1.738494929479599E-2</v>
      </c>
      <c r="O556">
        <f t="shared" si="153"/>
        <v>0.4020661256753385</v>
      </c>
      <c r="P556">
        <f t="shared" si="144"/>
        <v>-0.19202116664673108</v>
      </c>
      <c r="Q556">
        <v>0.33114199999999999</v>
      </c>
      <c r="R556">
        <f t="shared" si="154"/>
        <v>0.39315250000000002</v>
      </c>
      <c r="S556">
        <f t="shared" si="155"/>
        <v>8.9136256753384879E-3</v>
      </c>
      <c r="T556">
        <v>0.354437</v>
      </c>
      <c r="U556">
        <f t="shared" si="156"/>
        <v>0.41026100000000004</v>
      </c>
      <c r="V556">
        <f t="shared" si="157"/>
        <v>-8.1948743246615385E-3</v>
      </c>
      <c r="W556">
        <f t="shared" si="158"/>
        <v>0.416412</v>
      </c>
      <c r="X556">
        <f t="shared" si="159"/>
        <v>8.9136256753384879E-3</v>
      </c>
      <c r="Y556">
        <f t="shared" si="160"/>
        <v>4.7629125675338502E-2</v>
      </c>
      <c r="AK556">
        <v>0.354437</v>
      </c>
      <c r="AL556">
        <v>0.416412</v>
      </c>
    </row>
    <row r="557" spans="1:38" x14ac:dyDescent="0.25">
      <c r="A557">
        <f t="shared" si="161"/>
        <v>540</v>
      </c>
      <c r="B557">
        <f t="shared" si="145"/>
        <v>0.27</v>
      </c>
      <c r="C557">
        <v>1.198</v>
      </c>
      <c r="D557">
        <v>1.5390063999999999</v>
      </c>
      <c r="E557">
        <v>1</v>
      </c>
      <c r="F557">
        <v>1995</v>
      </c>
      <c r="H557">
        <f t="shared" si="146"/>
        <v>1.4796064</v>
      </c>
      <c r="I557">
        <f t="shared" si="147"/>
        <v>0.3896</v>
      </c>
      <c r="J557">
        <f t="shared" si="148"/>
        <v>1.8594617157818183E-2</v>
      </c>
      <c r="K557">
        <f t="shared" si="149"/>
        <v>4.8962094545454546E-3</v>
      </c>
      <c r="L557">
        <f t="shared" si="150"/>
        <v>3.3931636363636365E-3</v>
      </c>
      <c r="M557">
        <f t="shared" si="151"/>
        <v>1.3979917644584816</v>
      </c>
      <c r="N557">
        <f t="shared" si="152"/>
        <v>1.7568943774430953E-2</v>
      </c>
      <c r="O557">
        <f t="shared" si="153"/>
        <v>0.4045948448769075</v>
      </c>
      <c r="P557">
        <f t="shared" si="144"/>
        <v>-8.1614635541518377E-2</v>
      </c>
      <c r="Q557">
        <v>0.307367</v>
      </c>
      <c r="R557">
        <f t="shared" si="154"/>
        <v>0.40004475</v>
      </c>
      <c r="S557">
        <f t="shared" si="155"/>
        <v>4.5500948769074956E-3</v>
      </c>
      <c r="T557">
        <v>0.31654399999999999</v>
      </c>
      <c r="U557">
        <f t="shared" si="156"/>
        <v>0.41539875000000004</v>
      </c>
      <c r="V557">
        <f t="shared" si="157"/>
        <v>-1.0803905123092539E-2</v>
      </c>
      <c r="W557">
        <f t="shared" si="158"/>
        <v>0.42047099999999998</v>
      </c>
      <c r="X557">
        <f t="shared" si="159"/>
        <v>4.5500948769074956E-3</v>
      </c>
      <c r="Y557">
        <f t="shared" si="160"/>
        <v>8.8050844876907508E-2</v>
      </c>
      <c r="AK557">
        <v>0.31654399999999999</v>
      </c>
      <c r="AL557">
        <v>0.42047099999999998</v>
      </c>
    </row>
    <row r="558" spans="1:38" x14ac:dyDescent="0.25">
      <c r="A558">
        <f t="shared" si="161"/>
        <v>541</v>
      </c>
      <c r="B558">
        <f t="shared" si="145"/>
        <v>0.27050000000000002</v>
      </c>
      <c r="C558">
        <v>0.97399999999999998</v>
      </c>
      <c r="D558">
        <v>1.5560406333333334</v>
      </c>
      <c r="E558">
        <v>2</v>
      </c>
      <c r="F558">
        <v>1995</v>
      </c>
      <c r="H558">
        <f t="shared" si="146"/>
        <v>1.4192406333333334</v>
      </c>
      <c r="I558">
        <f t="shared" si="147"/>
        <v>0.35320000000000001</v>
      </c>
      <c r="J558">
        <f t="shared" si="148"/>
        <v>1.7835984104727271E-2</v>
      </c>
      <c r="K558">
        <f t="shared" si="149"/>
        <v>4.4387607272727272E-3</v>
      </c>
      <c r="L558">
        <f t="shared" si="150"/>
        <v>3.3994472727272725E-3</v>
      </c>
      <c r="M558">
        <f t="shared" si="151"/>
        <v>1.4053250501430317</v>
      </c>
      <c r="N558">
        <f t="shared" si="152"/>
        <v>1.76611031756157E-2</v>
      </c>
      <c r="O558">
        <f t="shared" si="153"/>
        <v>0.4058090392605645</v>
      </c>
      <c r="P558">
        <f t="shared" si="144"/>
        <v>-1.3915583190301728E-2</v>
      </c>
      <c r="Q558">
        <v>0.32839200000000002</v>
      </c>
      <c r="R558">
        <f t="shared" si="154"/>
        <v>0.40306125000000004</v>
      </c>
      <c r="S558">
        <f t="shared" si="155"/>
        <v>2.7477892605644594E-3</v>
      </c>
      <c r="T558">
        <v>0.33977099999999999</v>
      </c>
      <c r="U558">
        <f t="shared" si="156"/>
        <v>0.41397450000000002</v>
      </c>
      <c r="V558">
        <f t="shared" si="157"/>
        <v>-8.1654607394355261E-3</v>
      </c>
      <c r="W558">
        <f t="shared" si="158"/>
        <v>0.42321799999999998</v>
      </c>
      <c r="X558">
        <f t="shared" si="159"/>
        <v>2.7477892605644594E-3</v>
      </c>
      <c r="Y558">
        <f t="shared" si="160"/>
        <v>6.6038039260564507E-2</v>
      </c>
      <c r="AK558">
        <v>0.33977099999999999</v>
      </c>
      <c r="AL558">
        <v>0.42321799999999998</v>
      </c>
    </row>
    <row r="559" spans="1:38" x14ac:dyDescent="0.25">
      <c r="A559">
        <f t="shared" si="161"/>
        <v>542</v>
      </c>
      <c r="B559">
        <f t="shared" si="145"/>
        <v>0.27100000000000002</v>
      </c>
      <c r="C559">
        <v>0.88300000000000001</v>
      </c>
      <c r="D559">
        <v>1.5730748666666667</v>
      </c>
      <c r="E559">
        <v>3</v>
      </c>
      <c r="F559">
        <v>1995</v>
      </c>
      <c r="H559">
        <f t="shared" si="146"/>
        <v>1.4296748666666668</v>
      </c>
      <c r="I559">
        <f t="shared" si="147"/>
        <v>0.16839999999999999</v>
      </c>
      <c r="J559">
        <f t="shared" si="148"/>
        <v>1.7967113960727275E-2</v>
      </c>
      <c r="K559">
        <f t="shared" si="149"/>
        <v>2.1163287272727271E-3</v>
      </c>
      <c r="L559">
        <f t="shared" si="150"/>
        <v>3.4057309090909089E-3</v>
      </c>
      <c r="M559">
        <f t="shared" si="151"/>
        <v>1.408846213855637</v>
      </c>
      <c r="N559">
        <f t="shared" si="152"/>
        <v>1.7705354600309389E-2</v>
      </c>
      <c r="O559">
        <f t="shared" si="153"/>
        <v>0.40478139643916422</v>
      </c>
      <c r="P559">
        <f t="shared" si="144"/>
        <v>-2.0828652811029746E-2</v>
      </c>
      <c r="Q559">
        <v>0.32534400000000002</v>
      </c>
      <c r="R559">
        <f t="shared" si="154"/>
        <v>0.39448875</v>
      </c>
      <c r="S559">
        <f t="shared" si="155"/>
        <v>1.0292646439164221E-2</v>
      </c>
      <c r="T559">
        <v>0.32514599999999999</v>
      </c>
      <c r="U559">
        <f t="shared" si="156"/>
        <v>0.40161399999999997</v>
      </c>
      <c r="V559">
        <f t="shared" si="157"/>
        <v>3.1673964391642495E-3</v>
      </c>
      <c r="W559">
        <f t="shared" si="158"/>
        <v>0.418182</v>
      </c>
      <c r="X559">
        <f t="shared" si="159"/>
        <v>1.0292646439164221E-2</v>
      </c>
      <c r="Y559">
        <f t="shared" si="160"/>
        <v>7.963539643916423E-2</v>
      </c>
      <c r="AK559">
        <v>0.32514599999999999</v>
      </c>
      <c r="AL559">
        <v>0.418182</v>
      </c>
    </row>
    <row r="560" spans="1:38" x14ac:dyDescent="0.25">
      <c r="A560">
        <f t="shared" si="161"/>
        <v>543</v>
      </c>
      <c r="B560">
        <f t="shared" si="145"/>
        <v>0.27150000000000002</v>
      </c>
      <c r="C560">
        <v>0.42099999999999999</v>
      </c>
      <c r="D560">
        <v>1.5901091000000001</v>
      </c>
      <c r="E560">
        <v>4</v>
      </c>
      <c r="F560">
        <v>1995</v>
      </c>
      <c r="H560">
        <f t="shared" si="146"/>
        <v>1.4443091000000001</v>
      </c>
      <c r="I560">
        <f t="shared" si="147"/>
        <v>0.20320000000000002</v>
      </c>
      <c r="J560">
        <f t="shared" si="148"/>
        <v>1.815102636218182E-2</v>
      </c>
      <c r="K560">
        <f t="shared" si="149"/>
        <v>2.5536698181818185E-3</v>
      </c>
      <c r="L560">
        <f t="shared" si="150"/>
        <v>3.4120145454545458E-3</v>
      </c>
      <c r="M560">
        <f t="shared" si="151"/>
        <v>1.4058660496735762</v>
      </c>
      <c r="N560">
        <f t="shared" si="152"/>
        <v>1.766790206426138E-2</v>
      </c>
      <c r="O560">
        <f t="shared" si="153"/>
        <v>0.40440617600981194</v>
      </c>
      <c r="P560">
        <f t="shared" si="144"/>
        <v>-3.8443050326423922E-2</v>
      </c>
      <c r="Q560">
        <v>0.296852</v>
      </c>
      <c r="R560">
        <f t="shared" si="154"/>
        <v>0.38956350000000001</v>
      </c>
      <c r="S560">
        <f t="shared" si="155"/>
        <v>1.4842676009811928E-2</v>
      </c>
      <c r="T560">
        <v>0.30499500000000002</v>
      </c>
      <c r="U560">
        <f t="shared" si="156"/>
        <v>0.39794325000000003</v>
      </c>
      <c r="V560">
        <f t="shared" si="157"/>
        <v>6.462926009811909E-3</v>
      </c>
      <c r="W560">
        <f t="shared" si="158"/>
        <v>0.42864999999999998</v>
      </c>
      <c r="X560">
        <f t="shared" si="159"/>
        <v>1.4842676009811928E-2</v>
      </c>
      <c r="Y560">
        <f t="shared" si="160"/>
        <v>9.9411176009811919E-2</v>
      </c>
      <c r="AK560">
        <v>0.30499500000000002</v>
      </c>
      <c r="AL560">
        <v>0.42864999999999998</v>
      </c>
    </row>
    <row r="561" spans="1:38" x14ac:dyDescent="0.25">
      <c r="A561">
        <f t="shared" si="161"/>
        <v>544</v>
      </c>
      <c r="B561">
        <f t="shared" si="145"/>
        <v>0.27200000000000002</v>
      </c>
      <c r="C561">
        <v>0.50800000000000001</v>
      </c>
      <c r="D561">
        <v>1.6071433333333331</v>
      </c>
      <c r="E561">
        <v>5</v>
      </c>
      <c r="F561">
        <v>1995</v>
      </c>
      <c r="H561">
        <f t="shared" si="146"/>
        <v>1.4412433333333332</v>
      </c>
      <c r="I561">
        <f t="shared" si="147"/>
        <v>0.18600000000000003</v>
      </c>
      <c r="J561">
        <f t="shared" si="148"/>
        <v>1.8112498036363636E-2</v>
      </c>
      <c r="K561">
        <f t="shared" si="149"/>
        <v>2.3375127272727276E-3</v>
      </c>
      <c r="L561">
        <f t="shared" si="150"/>
        <v>3.4182981818181822E-3</v>
      </c>
      <c r="M561">
        <f t="shared" si="151"/>
        <v>1.4047779104284546</v>
      </c>
      <c r="N561">
        <f t="shared" si="152"/>
        <v>1.7654227121602684E-2</v>
      </c>
      <c r="O561">
        <f t="shared" si="153"/>
        <v>0.40378366147002742</v>
      </c>
      <c r="P561">
        <f t="shared" si="144"/>
        <v>-3.6465422904878642E-2</v>
      </c>
      <c r="Q561">
        <v>0.28766599999999998</v>
      </c>
      <c r="R561">
        <f t="shared" si="154"/>
        <v>0.39103225000000003</v>
      </c>
      <c r="S561">
        <f t="shared" si="155"/>
        <v>1.2751411470027396E-2</v>
      </c>
      <c r="T561">
        <v>0.30186099999999999</v>
      </c>
      <c r="U561">
        <f t="shared" si="156"/>
        <v>0.40235075000000003</v>
      </c>
      <c r="V561">
        <f t="shared" si="157"/>
        <v>1.4329114700273871E-3</v>
      </c>
      <c r="W561">
        <f t="shared" si="158"/>
        <v>0.43884299999999998</v>
      </c>
      <c r="X561">
        <f t="shared" si="159"/>
        <v>1.2751411470027396E-2</v>
      </c>
      <c r="Y561">
        <f t="shared" si="160"/>
        <v>0.10192266147002743</v>
      </c>
      <c r="AK561">
        <v>0.30186099999999999</v>
      </c>
      <c r="AL561">
        <v>0.43884299999999998</v>
      </c>
    </row>
    <row r="562" spans="1:38" x14ac:dyDescent="0.25">
      <c r="A562">
        <f t="shared" si="161"/>
        <v>545</v>
      </c>
      <c r="B562">
        <f t="shared" si="145"/>
        <v>0.27250000000000002</v>
      </c>
      <c r="C562">
        <v>0.46500000000000002</v>
      </c>
      <c r="D562">
        <v>1.6241775666666667</v>
      </c>
      <c r="E562">
        <v>6</v>
      </c>
      <c r="F562">
        <v>1995</v>
      </c>
      <c r="H562">
        <f t="shared" si="146"/>
        <v>1.4321775666666667</v>
      </c>
      <c r="I562">
        <f t="shared" si="147"/>
        <v>7.1199999999999999E-2</v>
      </c>
      <c r="J562">
        <f t="shared" si="148"/>
        <v>1.7998566074181821E-2</v>
      </c>
      <c r="K562">
        <f t="shared" si="149"/>
        <v>8.9478981818181809E-4</v>
      </c>
      <c r="L562">
        <f t="shared" si="150"/>
        <v>3.4245818181818186E-3</v>
      </c>
      <c r="M562">
        <f t="shared" si="151"/>
        <v>1.4029726182630795</v>
      </c>
      <c r="N562">
        <f t="shared" si="152"/>
        <v>1.7631539522608011E-2</v>
      </c>
      <c r="O562">
        <f t="shared" si="153"/>
        <v>0.40162089602160123</v>
      </c>
      <c r="P562">
        <f t="shared" si="144"/>
        <v>-2.9204948403587228E-2</v>
      </c>
      <c r="Q562">
        <v>0.33426699999999998</v>
      </c>
      <c r="R562">
        <f t="shared" si="154"/>
        <v>0.39990049999999999</v>
      </c>
      <c r="S562">
        <f t="shared" si="155"/>
        <v>1.7203960216012337E-3</v>
      </c>
      <c r="T562">
        <v>0.35740100000000002</v>
      </c>
      <c r="U562">
        <f t="shared" si="156"/>
        <v>0.41497075000000005</v>
      </c>
      <c r="V562">
        <f t="shared" si="157"/>
        <v>-1.3349853978398829E-2</v>
      </c>
      <c r="W562">
        <f t="shared" si="158"/>
        <v>0.43811</v>
      </c>
      <c r="X562">
        <f t="shared" si="159"/>
        <v>1.7203960216012337E-3</v>
      </c>
      <c r="Y562">
        <f t="shared" si="160"/>
        <v>4.4219896021601202E-2</v>
      </c>
      <c r="AK562">
        <v>0.35740100000000002</v>
      </c>
      <c r="AL562">
        <v>0.43811</v>
      </c>
    </row>
    <row r="563" spans="1:38" x14ac:dyDescent="0.25">
      <c r="A563">
        <f t="shared" si="161"/>
        <v>546</v>
      </c>
      <c r="B563">
        <f t="shared" si="145"/>
        <v>0.27300000000000002</v>
      </c>
      <c r="C563">
        <v>0.17799999999999999</v>
      </c>
      <c r="D563">
        <v>1.6412118</v>
      </c>
      <c r="E563">
        <v>7</v>
      </c>
      <c r="F563">
        <v>1995</v>
      </c>
      <c r="H563">
        <f t="shared" si="146"/>
        <v>1.4651118000000001</v>
      </c>
      <c r="I563">
        <f t="shared" si="147"/>
        <v>-7.9200000000000007E-2</v>
      </c>
      <c r="J563">
        <f t="shared" si="148"/>
        <v>1.8412459566545455E-2</v>
      </c>
      <c r="K563">
        <f t="shared" si="149"/>
        <v>-9.9532799999999997E-4</v>
      </c>
      <c r="L563">
        <f t="shared" si="150"/>
        <v>3.4308654545454551E-3</v>
      </c>
      <c r="M563">
        <f t="shared" si="151"/>
        <v>1.3967005984626435</v>
      </c>
      <c r="N563">
        <f t="shared" si="152"/>
        <v>1.7552717339225074E-2</v>
      </c>
      <c r="O563">
        <f t="shared" si="153"/>
        <v>0.39805444479437613</v>
      </c>
      <c r="P563">
        <f t="shared" si="144"/>
        <v>-6.8411201537356581E-2</v>
      </c>
      <c r="Q563">
        <v>0.360817</v>
      </c>
      <c r="R563">
        <f t="shared" si="154"/>
        <v>0.41326250000000003</v>
      </c>
      <c r="S563">
        <f t="shared" si="155"/>
        <v>-1.5208055205623905E-2</v>
      </c>
      <c r="T563">
        <v>0.37562600000000002</v>
      </c>
      <c r="U563">
        <f t="shared" si="156"/>
        <v>0.42541900000000005</v>
      </c>
      <c r="V563">
        <f t="shared" si="157"/>
        <v>-2.7364555205623919E-2</v>
      </c>
      <c r="W563">
        <f t="shared" si="158"/>
        <v>0.443909</v>
      </c>
      <c r="X563">
        <f t="shared" si="159"/>
        <v>-1.5208055205623905E-2</v>
      </c>
      <c r="Y563">
        <f t="shared" si="160"/>
        <v>2.2428444794376112E-2</v>
      </c>
      <c r="AK563">
        <v>0.37562600000000002</v>
      </c>
      <c r="AL563">
        <v>0.443909</v>
      </c>
    </row>
    <row r="564" spans="1:38" x14ac:dyDescent="0.25">
      <c r="A564">
        <f t="shared" si="161"/>
        <v>547</v>
      </c>
      <c r="B564">
        <f t="shared" si="145"/>
        <v>0.27350000000000002</v>
      </c>
      <c r="C564">
        <v>-0.19800000000000001</v>
      </c>
      <c r="D564">
        <v>1.6492672916666666</v>
      </c>
      <c r="E564">
        <v>8</v>
      </c>
      <c r="F564">
        <v>1995</v>
      </c>
      <c r="H564">
        <f t="shared" si="146"/>
        <v>1.5763672916666667</v>
      </c>
      <c r="I564">
        <f t="shared" si="147"/>
        <v>-0.18240000000000001</v>
      </c>
      <c r="J564">
        <f t="shared" si="148"/>
        <v>1.9810637672727272E-2</v>
      </c>
      <c r="K564">
        <f t="shared" si="149"/>
        <v>-2.2922705454545456E-3</v>
      </c>
      <c r="L564">
        <f t="shared" si="150"/>
        <v>3.437149090909091E-3</v>
      </c>
      <c r="M564">
        <f t="shared" si="151"/>
        <v>1.3863578899036908</v>
      </c>
      <c r="N564">
        <f t="shared" si="152"/>
        <v>1.742273770002602E-2</v>
      </c>
      <c r="O564">
        <f t="shared" si="153"/>
        <v>0.39471292513071377</v>
      </c>
      <c r="P564">
        <f t="shared" si="144"/>
        <v>-0.19000940176297587</v>
      </c>
      <c r="Q564">
        <v>0.3503</v>
      </c>
      <c r="R564">
        <f t="shared" si="154"/>
        <v>0.40623650000000006</v>
      </c>
      <c r="S564">
        <f t="shared" si="155"/>
        <v>-1.152357486928629E-2</v>
      </c>
      <c r="T564">
        <v>0.34678799999999999</v>
      </c>
      <c r="U564">
        <f t="shared" si="156"/>
        <v>0.415352</v>
      </c>
      <c r="V564">
        <f t="shared" si="157"/>
        <v>-2.0639074869286234E-2</v>
      </c>
      <c r="W564">
        <f t="shared" si="158"/>
        <v>0.45489499999999999</v>
      </c>
      <c r="X564">
        <f t="shared" si="159"/>
        <v>-1.152357486928629E-2</v>
      </c>
      <c r="Y564">
        <f t="shared" si="160"/>
        <v>4.792492513071378E-2</v>
      </c>
      <c r="AK564">
        <v>0.34678799999999999</v>
      </c>
      <c r="AL564">
        <v>0.45489499999999999</v>
      </c>
    </row>
    <row r="565" spans="1:38" x14ac:dyDescent="0.25">
      <c r="A565">
        <f t="shared" si="161"/>
        <v>548</v>
      </c>
      <c r="B565">
        <f t="shared" si="145"/>
        <v>0.27400000000000002</v>
      </c>
      <c r="C565">
        <v>-0.45600000000000002</v>
      </c>
      <c r="D565">
        <v>1.6573227833333333</v>
      </c>
      <c r="E565">
        <v>9</v>
      </c>
      <c r="F565">
        <v>1995</v>
      </c>
      <c r="H565">
        <f t="shared" si="146"/>
        <v>1.5070227833333334</v>
      </c>
      <c r="I565">
        <f t="shared" si="147"/>
        <v>-0.19120000000000001</v>
      </c>
      <c r="J565">
        <f t="shared" si="148"/>
        <v>1.8939166324363637E-2</v>
      </c>
      <c r="K565">
        <f t="shared" si="149"/>
        <v>-2.4028625454545456E-3</v>
      </c>
      <c r="L565">
        <f t="shared" si="150"/>
        <v>3.4434327272727275E-3</v>
      </c>
      <c r="M565">
        <f t="shared" si="151"/>
        <v>1.3766674828790699</v>
      </c>
      <c r="N565">
        <f t="shared" si="152"/>
        <v>1.730095571210933E-2</v>
      </c>
      <c r="O565">
        <f t="shared" si="153"/>
        <v>0.39050484047024087</v>
      </c>
      <c r="P565">
        <f t="shared" si="144"/>
        <v>-0.13035530045426347</v>
      </c>
      <c r="Q565">
        <v>0.25956200000000001</v>
      </c>
      <c r="R565">
        <f t="shared" si="154"/>
        <v>0.38754050000000001</v>
      </c>
      <c r="S565">
        <f t="shared" si="155"/>
        <v>2.964340470240856E-3</v>
      </c>
      <c r="T565">
        <v>0.26159300000000002</v>
      </c>
      <c r="U565">
        <f t="shared" si="156"/>
        <v>0.39474175000000006</v>
      </c>
      <c r="V565">
        <f t="shared" si="157"/>
        <v>-4.2369095297591919E-3</v>
      </c>
      <c r="W565">
        <f t="shared" si="158"/>
        <v>0.46087600000000001</v>
      </c>
      <c r="X565">
        <f t="shared" si="159"/>
        <v>2.964340470240856E-3</v>
      </c>
      <c r="Y565">
        <f t="shared" si="160"/>
        <v>0.12891184047024085</v>
      </c>
      <c r="AK565">
        <v>0.26159300000000002</v>
      </c>
      <c r="AL565">
        <v>0.46087600000000001</v>
      </c>
    </row>
    <row r="566" spans="1:38" x14ac:dyDescent="0.25">
      <c r="A566">
        <f t="shared" si="161"/>
        <v>549</v>
      </c>
      <c r="B566">
        <f t="shared" si="145"/>
        <v>0.27450000000000002</v>
      </c>
      <c r="C566">
        <v>-0.47799999999999998</v>
      </c>
      <c r="D566">
        <v>1.6653782750000001</v>
      </c>
      <c r="E566">
        <v>10</v>
      </c>
      <c r="F566">
        <v>1995</v>
      </c>
      <c r="H566">
        <f t="shared" si="146"/>
        <v>1.6233782750000001</v>
      </c>
      <c r="I566">
        <f t="shared" si="147"/>
        <v>-0.19440000000000002</v>
      </c>
      <c r="J566">
        <f t="shared" si="148"/>
        <v>2.0401437521454548E-2</v>
      </c>
      <c r="K566">
        <f t="shared" si="149"/>
        <v>-2.4430778181818184E-3</v>
      </c>
      <c r="L566">
        <f t="shared" si="150"/>
        <v>3.4497163636363639E-3</v>
      </c>
      <c r="M566">
        <f t="shared" si="151"/>
        <v>1.3644640373636985</v>
      </c>
      <c r="N566">
        <f t="shared" si="152"/>
        <v>1.7147591684105241E-2</v>
      </c>
      <c r="O566">
        <f t="shared" si="153"/>
        <v>0.38786589212577199</v>
      </c>
      <c r="P566">
        <f t="shared" si="144"/>
        <v>-0.25891423763630161</v>
      </c>
      <c r="Q566">
        <v>0.25948300000000002</v>
      </c>
      <c r="R566">
        <f t="shared" si="154"/>
        <v>0.3666335</v>
      </c>
      <c r="S566">
        <f t="shared" si="155"/>
        <v>2.1232392125771993E-2</v>
      </c>
      <c r="T566">
        <v>0.27495999999999998</v>
      </c>
      <c r="U566">
        <f t="shared" si="156"/>
        <v>0.37491625000000001</v>
      </c>
      <c r="V566">
        <f t="shared" si="157"/>
        <v>1.2949642125771987E-2</v>
      </c>
      <c r="W566">
        <f t="shared" si="158"/>
        <v>0.45477299999999998</v>
      </c>
      <c r="X566">
        <f t="shared" si="159"/>
        <v>2.1232392125771993E-2</v>
      </c>
      <c r="Y566">
        <f t="shared" si="160"/>
        <v>0.11290589212577201</v>
      </c>
      <c r="AK566">
        <v>0.27495999999999998</v>
      </c>
      <c r="AL566">
        <v>0.45477299999999998</v>
      </c>
    </row>
    <row r="567" spans="1:38" x14ac:dyDescent="0.25">
      <c r="A567">
        <f t="shared" si="161"/>
        <v>550</v>
      </c>
      <c r="B567">
        <f t="shared" si="145"/>
        <v>0.27500000000000002</v>
      </c>
      <c r="C567">
        <v>-0.48599999999999999</v>
      </c>
      <c r="D567">
        <v>1.6734337666666665</v>
      </c>
      <c r="E567">
        <v>11</v>
      </c>
      <c r="F567">
        <v>1995</v>
      </c>
      <c r="H567">
        <f t="shared" si="146"/>
        <v>1.6800337666666665</v>
      </c>
      <c r="I567">
        <f t="shared" si="147"/>
        <v>-0.22120000000000004</v>
      </c>
      <c r="J567">
        <f t="shared" si="148"/>
        <v>2.1113442536727266E-2</v>
      </c>
      <c r="K567">
        <f t="shared" si="149"/>
        <v>-2.7798807272727275E-3</v>
      </c>
      <c r="L567">
        <f t="shared" si="150"/>
        <v>3.4559999999999999E-3</v>
      </c>
      <c r="M567">
        <f t="shared" si="151"/>
        <v>1.3568110871647387</v>
      </c>
      <c r="N567">
        <f t="shared" si="152"/>
        <v>1.705141497178668E-2</v>
      </c>
      <c r="O567">
        <f t="shared" si="153"/>
        <v>0.38569203896343979</v>
      </c>
      <c r="P567">
        <f t="shared" si="144"/>
        <v>-0.32322267950192773</v>
      </c>
      <c r="Q567">
        <v>0.27718900000000002</v>
      </c>
      <c r="R567">
        <f t="shared" si="154"/>
        <v>0.33910425</v>
      </c>
      <c r="S567">
        <f t="shared" si="155"/>
        <v>4.6587788963439791E-2</v>
      </c>
      <c r="T567">
        <v>0.29632399999999998</v>
      </c>
      <c r="U567">
        <f t="shared" si="156"/>
        <v>0.35423350000000003</v>
      </c>
      <c r="V567">
        <f t="shared" si="157"/>
        <v>3.1458538963439753E-2</v>
      </c>
      <c r="W567">
        <f t="shared" si="158"/>
        <v>0.470306</v>
      </c>
      <c r="X567">
        <f t="shared" si="159"/>
        <v>4.6587788963439791E-2</v>
      </c>
      <c r="Y567">
        <f t="shared" si="160"/>
        <v>8.9368038963439811E-2</v>
      </c>
      <c r="AK567">
        <v>0.29632399999999998</v>
      </c>
      <c r="AL567">
        <v>0.470306</v>
      </c>
    </row>
    <row r="568" spans="1:38" x14ac:dyDescent="0.25">
      <c r="A568">
        <f t="shared" si="161"/>
        <v>551</v>
      </c>
      <c r="B568">
        <f t="shared" si="145"/>
        <v>0.27550000000000002</v>
      </c>
      <c r="C568">
        <v>-0.55300000000000005</v>
      </c>
      <c r="D568">
        <v>1.6814892583333332</v>
      </c>
      <c r="E568">
        <v>12</v>
      </c>
      <c r="F568">
        <v>1995</v>
      </c>
      <c r="H568">
        <f t="shared" si="146"/>
        <v>1.6184892583333332</v>
      </c>
      <c r="I568">
        <f t="shared" si="147"/>
        <v>-0.25600000000000001</v>
      </c>
      <c r="J568">
        <f t="shared" si="148"/>
        <v>2.0339995915636361E-2</v>
      </c>
      <c r="K568">
        <f t="shared" si="149"/>
        <v>-3.217221818181818E-3</v>
      </c>
      <c r="L568">
        <f t="shared" si="150"/>
        <v>3.4622836363636359E-3</v>
      </c>
      <c r="M568">
        <f t="shared" si="151"/>
        <v>1.3505069129939753</v>
      </c>
      <c r="N568">
        <f t="shared" si="152"/>
        <v>1.6972188695662464E-2</v>
      </c>
      <c r="O568">
        <f t="shared" si="153"/>
        <v>0.38238034072886823</v>
      </c>
      <c r="P568">
        <f t="shared" si="144"/>
        <v>-0.26798234533935794</v>
      </c>
      <c r="Q568">
        <v>0.24018300000000001</v>
      </c>
      <c r="R568">
        <f t="shared" si="154"/>
        <v>0.33388525000000002</v>
      </c>
      <c r="S568">
        <f t="shared" si="155"/>
        <v>4.8495090728868206E-2</v>
      </c>
      <c r="T568">
        <v>0.26405699999999999</v>
      </c>
      <c r="U568">
        <f t="shared" si="156"/>
        <v>0.34941125000000001</v>
      </c>
      <c r="V568">
        <f t="shared" si="157"/>
        <v>3.2969090728868222E-2</v>
      </c>
      <c r="W568">
        <f t="shared" si="158"/>
        <v>0.48443599999999998</v>
      </c>
      <c r="X568">
        <f t="shared" si="159"/>
        <v>4.8495090728868206E-2</v>
      </c>
      <c r="Y568">
        <f t="shared" si="160"/>
        <v>0.11832334072886824</v>
      </c>
      <c r="AK568">
        <v>0.26405699999999999</v>
      </c>
      <c r="AL568">
        <v>0.48443599999999998</v>
      </c>
    </row>
    <row r="569" spans="1:38" x14ac:dyDescent="0.25">
      <c r="A569">
        <f t="shared" si="161"/>
        <v>552</v>
      </c>
      <c r="B569">
        <f t="shared" si="145"/>
        <v>0.27600000000000002</v>
      </c>
      <c r="C569">
        <v>-0.64</v>
      </c>
      <c r="D569">
        <v>1.6895447500000003</v>
      </c>
      <c r="E569">
        <v>1</v>
      </c>
      <c r="F569">
        <v>1996</v>
      </c>
      <c r="H569">
        <f t="shared" si="146"/>
        <v>1.5698447500000003</v>
      </c>
      <c r="I569">
        <f t="shared" si="147"/>
        <v>-0.23480000000000001</v>
      </c>
      <c r="J569">
        <f t="shared" si="148"/>
        <v>1.9728667112727274E-2</v>
      </c>
      <c r="K569">
        <f t="shared" si="149"/>
        <v>-2.9507956363636367E-3</v>
      </c>
      <c r="L569">
        <f t="shared" si="150"/>
        <v>3.4685672727272723E-3</v>
      </c>
      <c r="M569">
        <f t="shared" si="151"/>
        <v>1.3409029881137178</v>
      </c>
      <c r="N569">
        <f t="shared" si="152"/>
        <v>1.685149355244003E-2</v>
      </c>
      <c r="O569">
        <f t="shared" si="153"/>
        <v>0.37883815138006455</v>
      </c>
      <c r="P569">
        <f t="shared" si="144"/>
        <v>-0.22894176188628257</v>
      </c>
      <c r="Q569">
        <v>0.23868600000000001</v>
      </c>
      <c r="R569">
        <f t="shared" si="154"/>
        <v>0.34034975000000006</v>
      </c>
      <c r="S569">
        <f t="shared" si="155"/>
        <v>3.8488401380064485E-2</v>
      </c>
      <c r="T569">
        <v>0.24230399999999999</v>
      </c>
      <c r="U569">
        <f t="shared" si="156"/>
        <v>0.35387200000000002</v>
      </c>
      <c r="V569">
        <f t="shared" si="157"/>
        <v>2.4966151380064527E-2</v>
      </c>
      <c r="W569">
        <f t="shared" si="158"/>
        <v>0.48880000000000001</v>
      </c>
      <c r="X569">
        <f t="shared" si="159"/>
        <v>3.8488401380064485E-2</v>
      </c>
      <c r="Y569">
        <f t="shared" si="160"/>
        <v>0.13653415138006456</v>
      </c>
      <c r="AK569">
        <v>0.24230399999999999</v>
      </c>
      <c r="AL569">
        <v>0.48880000000000001</v>
      </c>
    </row>
    <row r="570" spans="1:38" x14ac:dyDescent="0.25">
      <c r="A570">
        <f t="shared" si="161"/>
        <v>553</v>
      </c>
      <c r="B570">
        <f t="shared" si="145"/>
        <v>0.27650000000000002</v>
      </c>
      <c r="C570">
        <v>-0.58699999999999997</v>
      </c>
      <c r="D570">
        <v>1.6976002416666667</v>
      </c>
      <c r="E570">
        <v>2</v>
      </c>
      <c r="F570">
        <v>1996</v>
      </c>
      <c r="H570">
        <f t="shared" si="146"/>
        <v>1.5491002416666666</v>
      </c>
      <c r="I570">
        <f t="shared" si="147"/>
        <v>-9.7200000000000009E-2</v>
      </c>
      <c r="J570">
        <f t="shared" si="148"/>
        <v>1.9467965218909086E-2</v>
      </c>
      <c r="K570">
        <f t="shared" si="149"/>
        <v>-1.2215389090909092E-3</v>
      </c>
      <c r="L570">
        <f t="shared" si="150"/>
        <v>3.4748509090909091E-3</v>
      </c>
      <c r="M570">
        <f t="shared" si="151"/>
        <v>1.3306306390021871</v>
      </c>
      <c r="N570">
        <f t="shared" si="152"/>
        <v>1.672239813960567E-2</v>
      </c>
      <c r="O570">
        <f t="shared" si="153"/>
        <v>0.37688732864118613</v>
      </c>
      <c r="P570">
        <f t="shared" si="144"/>
        <v>-0.21846960266447946</v>
      </c>
      <c r="Q570">
        <v>0.28534100000000001</v>
      </c>
      <c r="R570">
        <f t="shared" si="154"/>
        <v>0.34622600000000003</v>
      </c>
      <c r="S570">
        <f t="shared" si="155"/>
        <v>3.0661328641186092E-2</v>
      </c>
      <c r="T570">
        <v>0.29280299999999998</v>
      </c>
      <c r="U570">
        <f t="shared" si="156"/>
        <v>0.35778199999999999</v>
      </c>
      <c r="V570">
        <f t="shared" si="157"/>
        <v>1.9105328641186137E-2</v>
      </c>
      <c r="W570">
        <f t="shared" si="158"/>
        <v>0.49191299999999999</v>
      </c>
      <c r="X570">
        <f t="shared" si="159"/>
        <v>3.0661328641186092E-2</v>
      </c>
      <c r="Y570">
        <f t="shared" si="160"/>
        <v>8.4084328641186146E-2</v>
      </c>
      <c r="AK570">
        <v>0.29280299999999998</v>
      </c>
      <c r="AL570">
        <v>0.49191299999999999</v>
      </c>
    </row>
    <row r="571" spans="1:38" x14ac:dyDescent="0.25">
      <c r="A571">
        <f t="shared" si="161"/>
        <v>554</v>
      </c>
      <c r="B571">
        <f t="shared" si="145"/>
        <v>0.27700000000000002</v>
      </c>
      <c r="C571">
        <v>-0.24299999999999999</v>
      </c>
      <c r="D571">
        <v>1.7056557333333335</v>
      </c>
      <c r="E571">
        <v>3</v>
      </c>
      <c r="F571">
        <v>1996</v>
      </c>
      <c r="H571">
        <f t="shared" si="146"/>
        <v>1.5913557333333335</v>
      </c>
      <c r="I571">
        <f t="shared" si="147"/>
        <v>-0.20040000000000002</v>
      </c>
      <c r="J571">
        <f t="shared" si="148"/>
        <v>1.9999001506909093E-2</v>
      </c>
      <c r="K571">
        <f t="shared" si="149"/>
        <v>-2.518481454545455E-3</v>
      </c>
      <c r="L571">
        <f t="shared" si="150"/>
        <v>3.4811345454545456E-3</v>
      </c>
      <c r="M571">
        <f t="shared" si="151"/>
        <v>1.3249732530594398</v>
      </c>
      <c r="N571">
        <f t="shared" si="152"/>
        <v>1.6651300227539721E-2</v>
      </c>
      <c r="O571">
        <f t="shared" si="153"/>
        <v>0.37423541392055543</v>
      </c>
      <c r="P571">
        <f t="shared" si="144"/>
        <v>-0.26638248027389366</v>
      </c>
      <c r="Q571">
        <v>0.30069400000000002</v>
      </c>
      <c r="R571">
        <f t="shared" si="154"/>
        <v>0.36171075000000003</v>
      </c>
      <c r="S571">
        <f t="shared" si="155"/>
        <v>1.2524663920555401E-2</v>
      </c>
      <c r="T571">
        <v>0.31196400000000002</v>
      </c>
      <c r="U571">
        <f t="shared" si="156"/>
        <v>0.37088400000000005</v>
      </c>
      <c r="V571">
        <f t="shared" si="157"/>
        <v>3.3514139205553795E-3</v>
      </c>
      <c r="W571">
        <f t="shared" si="158"/>
        <v>0.49029499999999998</v>
      </c>
      <c r="X571">
        <f t="shared" si="159"/>
        <v>1.2524663920555401E-2</v>
      </c>
      <c r="Y571">
        <f t="shared" si="160"/>
        <v>6.2271413920555407E-2</v>
      </c>
      <c r="AK571">
        <v>0.31196400000000002</v>
      </c>
      <c r="AL571">
        <v>0.49029499999999998</v>
      </c>
    </row>
    <row r="572" spans="1:38" x14ac:dyDescent="0.25">
      <c r="A572">
        <f t="shared" si="161"/>
        <v>555</v>
      </c>
      <c r="B572">
        <f t="shared" si="145"/>
        <v>0.27750000000000002</v>
      </c>
      <c r="C572">
        <v>-0.501</v>
      </c>
      <c r="D572">
        <v>1.7137112250000002</v>
      </c>
      <c r="E572">
        <v>4</v>
      </c>
      <c r="F572">
        <v>1996</v>
      </c>
      <c r="H572">
        <f t="shared" si="146"/>
        <v>1.6672112250000002</v>
      </c>
      <c r="I572">
        <f t="shared" si="147"/>
        <v>-5.6000000000000008E-2</v>
      </c>
      <c r="J572">
        <f t="shared" si="148"/>
        <v>2.0952298158545456E-2</v>
      </c>
      <c r="K572">
        <f t="shared" si="149"/>
        <v>-7.0376727272727284E-4</v>
      </c>
      <c r="L572">
        <f t="shared" si="150"/>
        <v>3.487418181818182E-3</v>
      </c>
      <c r="M572">
        <f t="shared" si="151"/>
        <v>1.3172827003696108</v>
      </c>
      <c r="N572">
        <f t="shared" si="152"/>
        <v>1.6554650954463183E-2</v>
      </c>
      <c r="O572">
        <f t="shared" si="153"/>
        <v>0.37444187567009224</v>
      </c>
      <c r="P572">
        <f t="shared" si="144"/>
        <v>-0.34992852463038937</v>
      </c>
      <c r="Q572">
        <v>0.302122</v>
      </c>
      <c r="R572">
        <f t="shared" si="154"/>
        <v>0.37272075000000005</v>
      </c>
      <c r="S572">
        <f t="shared" si="155"/>
        <v>1.721125670092194E-3</v>
      </c>
      <c r="T572">
        <v>0.316465</v>
      </c>
      <c r="U572">
        <f t="shared" si="156"/>
        <v>0.38635825000000001</v>
      </c>
      <c r="V572">
        <f t="shared" si="157"/>
        <v>-1.1916374329907775E-2</v>
      </c>
      <c r="W572">
        <f t="shared" si="158"/>
        <v>0.50393699999999997</v>
      </c>
      <c r="X572">
        <f t="shared" si="159"/>
        <v>1.721125670092194E-3</v>
      </c>
      <c r="Y572">
        <f t="shared" si="160"/>
        <v>5.7976875670092243E-2</v>
      </c>
      <c r="AK572">
        <v>0.316465</v>
      </c>
      <c r="AL572">
        <v>0.50393699999999997</v>
      </c>
    </row>
    <row r="573" spans="1:38" x14ac:dyDescent="0.25">
      <c r="A573">
        <f t="shared" si="161"/>
        <v>556</v>
      </c>
      <c r="B573">
        <f t="shared" si="145"/>
        <v>0.27800000000000002</v>
      </c>
      <c r="C573">
        <v>-0.14000000000000001</v>
      </c>
      <c r="D573">
        <v>1.7217667166666668</v>
      </c>
      <c r="E573">
        <v>5</v>
      </c>
      <c r="F573">
        <v>1996</v>
      </c>
      <c r="H573">
        <f t="shared" si="146"/>
        <v>1.6206667166666668</v>
      </c>
      <c r="I573">
        <f t="shared" si="147"/>
        <v>8.8000000000000005E-3</v>
      </c>
      <c r="J573">
        <f t="shared" si="148"/>
        <v>2.0367360628363636E-2</v>
      </c>
      <c r="K573">
        <f t="shared" si="149"/>
        <v>1.10592E-4</v>
      </c>
      <c r="L573">
        <f t="shared" si="150"/>
        <v>3.4937018181818184E-3</v>
      </c>
      <c r="M573">
        <f t="shared" si="151"/>
        <v>1.3178814394432674</v>
      </c>
      <c r="N573">
        <f t="shared" si="152"/>
        <v>1.6562175471694297E-2</v>
      </c>
      <c r="O573">
        <f t="shared" si="153"/>
        <v>0.37486395100857978</v>
      </c>
      <c r="P573">
        <f t="shared" si="144"/>
        <v>-0.30278527722339943</v>
      </c>
      <c r="Q573">
        <v>0.28272599999999998</v>
      </c>
      <c r="R573">
        <f t="shared" si="154"/>
        <v>0.37892200000000004</v>
      </c>
      <c r="S573">
        <f t="shared" si="155"/>
        <v>-4.05804899142026E-3</v>
      </c>
      <c r="T573">
        <v>0.304201</v>
      </c>
      <c r="U573">
        <f t="shared" si="156"/>
        <v>0.39472250000000003</v>
      </c>
      <c r="V573">
        <f t="shared" si="157"/>
        <v>-1.9858548991420255E-2</v>
      </c>
      <c r="W573">
        <f t="shared" si="158"/>
        <v>0.50564600000000004</v>
      </c>
      <c r="X573">
        <f t="shared" si="159"/>
        <v>-4.05804899142026E-3</v>
      </c>
      <c r="Y573">
        <f t="shared" si="160"/>
        <v>7.0662951008579777E-2</v>
      </c>
      <c r="AK573">
        <v>0.304201</v>
      </c>
      <c r="AL573">
        <v>0.50564600000000004</v>
      </c>
    </row>
    <row r="574" spans="1:38" x14ac:dyDescent="0.25">
      <c r="A574">
        <f t="shared" si="161"/>
        <v>557</v>
      </c>
      <c r="B574">
        <f t="shared" si="145"/>
        <v>0.27850000000000003</v>
      </c>
      <c r="C574">
        <v>2.1999999999999999E-2</v>
      </c>
      <c r="D574">
        <v>1.7298222083333334</v>
      </c>
      <c r="E574">
        <v>6</v>
      </c>
      <c r="F574">
        <v>1996</v>
      </c>
      <c r="H574">
        <f t="shared" si="146"/>
        <v>1.5843222083333335</v>
      </c>
      <c r="I574">
        <f t="shared" si="147"/>
        <v>-8.4000000000000005E-2</v>
      </c>
      <c r="J574">
        <f t="shared" si="148"/>
        <v>1.9910609280000002E-2</v>
      </c>
      <c r="K574">
        <f t="shared" si="149"/>
        <v>-1.0556509090909091E-3</v>
      </c>
      <c r="L574">
        <f t="shared" si="150"/>
        <v>3.4999854545454544E-3</v>
      </c>
      <c r="M574">
        <f t="shared" si="151"/>
        <v>1.3191054579248813</v>
      </c>
      <c r="N574">
        <f t="shared" si="152"/>
        <v>1.6577558045775962E-2</v>
      </c>
      <c r="O574">
        <f t="shared" si="153"/>
        <v>0.37364136587916741</v>
      </c>
      <c r="P574">
        <f t="shared" si="144"/>
        <v>-0.26521675040845216</v>
      </c>
      <c r="Q574">
        <v>0.31014599999999998</v>
      </c>
      <c r="R574">
        <f t="shared" si="154"/>
        <v>0.36721750000000003</v>
      </c>
      <c r="S574">
        <f t="shared" si="155"/>
        <v>6.4238658791673786E-3</v>
      </c>
      <c r="T574">
        <v>0.32625999999999999</v>
      </c>
      <c r="U574">
        <f t="shared" si="156"/>
        <v>0.38883024999999999</v>
      </c>
      <c r="V574">
        <f t="shared" si="157"/>
        <v>-1.518888412083258E-2</v>
      </c>
      <c r="W574">
        <f t="shared" si="158"/>
        <v>0.51760899999999999</v>
      </c>
      <c r="X574">
        <f t="shared" si="159"/>
        <v>6.4238658791673786E-3</v>
      </c>
      <c r="Y574">
        <f t="shared" si="160"/>
        <v>4.7381365879167414E-2</v>
      </c>
      <c r="AK574">
        <v>0.32625999999999999</v>
      </c>
      <c r="AL574">
        <v>0.51760899999999999</v>
      </c>
    </row>
    <row r="575" spans="1:38" x14ac:dyDescent="0.25">
      <c r="A575">
        <f t="shared" si="161"/>
        <v>558</v>
      </c>
      <c r="B575">
        <f t="shared" si="145"/>
        <v>0.27900000000000003</v>
      </c>
      <c r="C575">
        <v>-0.21</v>
      </c>
      <c r="D575">
        <v>1.7378777000000001</v>
      </c>
      <c r="E575">
        <v>7</v>
      </c>
      <c r="F575">
        <v>1996</v>
      </c>
      <c r="H575">
        <f t="shared" si="146"/>
        <v>1.5572777000000002</v>
      </c>
      <c r="I575">
        <f t="shared" si="147"/>
        <v>-0.15960000000000002</v>
      </c>
      <c r="J575">
        <f t="shared" si="148"/>
        <v>1.9570733568000001E-2</v>
      </c>
      <c r="K575">
        <f t="shared" si="149"/>
        <v>-2.0057367272727274E-3</v>
      </c>
      <c r="L575">
        <f t="shared" si="150"/>
        <v>3.5062690909090908E-3</v>
      </c>
      <c r="M575">
        <f t="shared" si="151"/>
        <v>1.3155599610495854</v>
      </c>
      <c r="N575">
        <f t="shared" si="152"/>
        <v>1.6533000819590426E-2</v>
      </c>
      <c r="O575">
        <f t="shared" si="153"/>
        <v>0.37116709280939519</v>
      </c>
      <c r="P575">
        <f t="shared" si="144"/>
        <v>-0.24171773895041482</v>
      </c>
      <c r="Q575">
        <v>0.25387599999999999</v>
      </c>
      <c r="R575">
        <f t="shared" si="154"/>
        <v>0.36533699999999997</v>
      </c>
      <c r="S575">
        <f t="shared" si="155"/>
        <v>5.8300928093952264E-3</v>
      </c>
      <c r="T575">
        <v>0.28839500000000001</v>
      </c>
      <c r="U575">
        <f t="shared" si="156"/>
        <v>0.38730124999999999</v>
      </c>
      <c r="V575">
        <f t="shared" si="157"/>
        <v>-1.6134157190604792E-2</v>
      </c>
      <c r="W575">
        <f t="shared" si="158"/>
        <v>0.51620500000000002</v>
      </c>
      <c r="X575">
        <f t="shared" si="159"/>
        <v>5.8300928093952264E-3</v>
      </c>
      <c r="Y575">
        <f t="shared" si="160"/>
        <v>8.2772092809395181E-2</v>
      </c>
      <c r="AK575">
        <v>0.28839500000000001</v>
      </c>
      <c r="AL575">
        <v>0.51620500000000002</v>
      </c>
    </row>
    <row r="576" spans="1:38" x14ac:dyDescent="0.25">
      <c r="A576">
        <f t="shared" si="161"/>
        <v>559</v>
      </c>
      <c r="B576">
        <f t="shared" si="145"/>
        <v>0.27950000000000003</v>
      </c>
      <c r="C576">
        <v>-0.39900000000000002</v>
      </c>
      <c r="D576">
        <v>1.744360125</v>
      </c>
      <c r="E576">
        <v>8</v>
      </c>
      <c r="F576">
        <v>1996</v>
      </c>
      <c r="H576">
        <f t="shared" si="146"/>
        <v>1.6711601250000001</v>
      </c>
      <c r="I576">
        <f t="shared" si="147"/>
        <v>-0.19800000000000001</v>
      </c>
      <c r="J576">
        <f t="shared" si="148"/>
        <v>2.100192506181818E-2</v>
      </c>
      <c r="K576">
        <f t="shared" si="149"/>
        <v>-2.4883199999999996E-3</v>
      </c>
      <c r="L576">
        <f t="shared" si="150"/>
        <v>3.5125527272727272E-3</v>
      </c>
      <c r="M576">
        <f t="shared" si="151"/>
        <v>1.308384569147246</v>
      </c>
      <c r="N576">
        <f t="shared" si="152"/>
        <v>1.6442825712628662E-2</v>
      </c>
      <c r="O576">
        <f t="shared" si="153"/>
        <v>0.36972531943131198</v>
      </c>
      <c r="P576">
        <f t="shared" si="144"/>
        <v>-0.36277555585275412</v>
      </c>
      <c r="Q576">
        <v>0.29459999999999997</v>
      </c>
      <c r="R576">
        <f t="shared" si="154"/>
        <v>0.35958825</v>
      </c>
      <c r="S576">
        <f t="shared" si="155"/>
        <v>1.0137069431311985E-2</v>
      </c>
      <c r="T576">
        <v>0.31034899999999999</v>
      </c>
      <c r="U576">
        <f t="shared" si="156"/>
        <v>0.3864245</v>
      </c>
      <c r="V576">
        <f t="shared" si="157"/>
        <v>-1.6699180568688021E-2</v>
      </c>
      <c r="W576">
        <f t="shared" si="158"/>
        <v>0.50592000000000004</v>
      </c>
      <c r="X576">
        <f t="shared" si="159"/>
        <v>1.0137069431311985E-2</v>
      </c>
      <c r="Y576">
        <f t="shared" si="160"/>
        <v>5.9376319431311997E-2</v>
      </c>
      <c r="AK576">
        <v>0.31034899999999999</v>
      </c>
      <c r="AL576">
        <v>0.50592000000000004</v>
      </c>
    </row>
    <row r="577" spans="1:38" x14ac:dyDescent="0.25">
      <c r="A577">
        <f t="shared" si="161"/>
        <v>560</v>
      </c>
      <c r="B577">
        <f t="shared" si="145"/>
        <v>0.28000000000000003</v>
      </c>
      <c r="C577">
        <v>-0.495</v>
      </c>
      <c r="D577">
        <v>1.75084255</v>
      </c>
      <c r="E577">
        <v>9</v>
      </c>
      <c r="F577">
        <v>1996</v>
      </c>
      <c r="H577">
        <f t="shared" si="146"/>
        <v>1.89994255</v>
      </c>
      <c r="I577">
        <f t="shared" si="147"/>
        <v>-0.15240000000000001</v>
      </c>
      <c r="J577">
        <f t="shared" si="148"/>
        <v>2.3877096191999996E-2</v>
      </c>
      <c r="K577">
        <f t="shared" si="149"/>
        <v>-1.9152523636363637E-3</v>
      </c>
      <c r="L577">
        <f t="shared" si="150"/>
        <v>3.5188363636363637E-3</v>
      </c>
      <c r="M577">
        <f t="shared" si="151"/>
        <v>1.3042034263508047</v>
      </c>
      <c r="N577">
        <f t="shared" si="152"/>
        <v>1.639028015079411E-2</v>
      </c>
      <c r="O577">
        <f t="shared" si="153"/>
        <v>0.37177804674524512</v>
      </c>
      <c r="P577">
        <f t="shared" si="144"/>
        <v>-0.59573912364919535</v>
      </c>
      <c r="Q577">
        <v>0.25973099999999999</v>
      </c>
      <c r="R577">
        <f t="shared" si="154"/>
        <v>0.33730525</v>
      </c>
      <c r="S577">
        <f t="shared" si="155"/>
        <v>3.4472796745245116E-2</v>
      </c>
      <c r="T577">
        <v>0.30069400000000002</v>
      </c>
      <c r="U577">
        <f t="shared" si="156"/>
        <v>0.37159199999999998</v>
      </c>
      <c r="V577">
        <f t="shared" si="157"/>
        <v>1.8604674524513864E-4</v>
      </c>
      <c r="W577">
        <f t="shared" si="158"/>
        <v>0.51586900000000002</v>
      </c>
      <c r="X577">
        <f t="shared" si="159"/>
        <v>3.4472796745245116E-2</v>
      </c>
      <c r="Y577">
        <f t="shared" si="160"/>
        <v>7.10840467452451E-2</v>
      </c>
      <c r="AK577">
        <v>0.30069400000000002</v>
      </c>
      <c r="AL577">
        <v>0.51586900000000002</v>
      </c>
    </row>
    <row r="578" spans="1:38" x14ac:dyDescent="0.25">
      <c r="A578">
        <f t="shared" si="161"/>
        <v>561</v>
      </c>
      <c r="B578">
        <f t="shared" si="145"/>
        <v>0.28050000000000003</v>
      </c>
      <c r="C578">
        <v>-0.38100000000000001</v>
      </c>
      <c r="D578">
        <v>1.7573249750000002</v>
      </c>
      <c r="E578">
        <v>10</v>
      </c>
      <c r="F578">
        <v>1996</v>
      </c>
      <c r="H578">
        <f t="shared" si="146"/>
        <v>2.093624975</v>
      </c>
      <c r="I578">
        <f t="shared" si="147"/>
        <v>-6.2E-2</v>
      </c>
      <c r="J578">
        <f t="shared" si="148"/>
        <v>2.6311156049454543E-2</v>
      </c>
      <c r="K578">
        <f t="shared" si="149"/>
        <v>-7.7917090909090892E-4</v>
      </c>
      <c r="L578">
        <f t="shared" si="150"/>
        <v>3.5251200000000005E-3</v>
      </c>
      <c r="M578">
        <f t="shared" si="151"/>
        <v>1.3101563355612109</v>
      </c>
      <c r="N578">
        <f t="shared" si="152"/>
        <v>1.6465091984361982E-2</v>
      </c>
      <c r="O578">
        <f t="shared" si="153"/>
        <v>0.3773198199012468</v>
      </c>
      <c r="P578">
        <f t="shared" si="144"/>
        <v>-0.78346863943878908</v>
      </c>
      <c r="Q578">
        <v>0.22101399999999999</v>
      </c>
      <c r="R578">
        <f t="shared" si="154"/>
        <v>0.33175100000000002</v>
      </c>
      <c r="S578">
        <f t="shared" si="155"/>
        <v>4.5568819901246782E-2</v>
      </c>
      <c r="T578">
        <v>0.26693</v>
      </c>
      <c r="U578">
        <f t="shared" si="156"/>
        <v>0.36712175000000002</v>
      </c>
      <c r="V578">
        <f t="shared" si="157"/>
        <v>1.0198069901246776E-2</v>
      </c>
      <c r="W578">
        <f t="shared" si="158"/>
        <v>0.51547200000000004</v>
      </c>
      <c r="X578">
        <f t="shared" si="159"/>
        <v>4.5568819901246782E-2</v>
      </c>
      <c r="Y578">
        <f t="shared" si="160"/>
        <v>0.1103898199012468</v>
      </c>
      <c r="AK578">
        <v>0.26693</v>
      </c>
      <c r="AL578">
        <v>0.51547200000000004</v>
      </c>
    </row>
    <row r="579" spans="1:38" x14ac:dyDescent="0.25">
      <c r="A579">
        <f t="shared" si="161"/>
        <v>562</v>
      </c>
      <c r="B579">
        <f t="shared" si="145"/>
        <v>0.28100000000000003</v>
      </c>
      <c r="C579">
        <v>-0.155</v>
      </c>
      <c r="D579">
        <v>1.7638074000000001</v>
      </c>
      <c r="E579">
        <v>11</v>
      </c>
      <c r="F579">
        <v>1996</v>
      </c>
      <c r="H579">
        <f t="shared" si="146"/>
        <v>2.4580074000000001</v>
      </c>
      <c r="I579">
        <f t="shared" si="147"/>
        <v>-0.1348</v>
      </c>
      <c r="J579">
        <f t="shared" si="148"/>
        <v>3.0890449361454547E-2</v>
      </c>
      <c r="K579">
        <f t="shared" si="149"/>
        <v>-1.6940683636363636E-3</v>
      </c>
      <c r="L579">
        <f t="shared" si="150"/>
        <v>3.5314036363636369E-3</v>
      </c>
      <c r="M579">
        <f t="shared" si="151"/>
        <v>1.3262274777136158</v>
      </c>
      <c r="N579">
        <f t="shared" si="152"/>
        <v>1.6667062410830023E-2</v>
      </c>
      <c r="O579">
        <f t="shared" si="153"/>
        <v>0.38631773485187132</v>
      </c>
      <c r="P579">
        <f t="shared" si="144"/>
        <v>-1.1317799222863842</v>
      </c>
      <c r="Q579">
        <v>0.231659</v>
      </c>
      <c r="R579">
        <f t="shared" si="154"/>
        <v>0.318357</v>
      </c>
      <c r="S579">
        <f t="shared" si="155"/>
        <v>6.7960734851871318E-2</v>
      </c>
      <c r="T579">
        <v>0.27051399999999998</v>
      </c>
      <c r="U579">
        <f t="shared" si="156"/>
        <v>0.35500375000000001</v>
      </c>
      <c r="V579">
        <f t="shared" si="157"/>
        <v>3.1313984851871313E-2</v>
      </c>
      <c r="W579">
        <f t="shared" si="158"/>
        <v>0.52050799999999997</v>
      </c>
      <c r="X579">
        <f t="shared" si="159"/>
        <v>6.7960734851871318E-2</v>
      </c>
      <c r="Y579">
        <f t="shared" si="160"/>
        <v>0.11580373485187134</v>
      </c>
      <c r="AK579">
        <v>0.27051399999999998</v>
      </c>
      <c r="AL579">
        <v>0.52050799999999997</v>
      </c>
    </row>
    <row r="580" spans="1:38" x14ac:dyDescent="0.25">
      <c r="A580">
        <f t="shared" si="161"/>
        <v>563</v>
      </c>
      <c r="B580">
        <f t="shared" si="145"/>
        <v>0.28150000000000003</v>
      </c>
      <c r="C580">
        <v>-0.33700000000000002</v>
      </c>
      <c r="D580">
        <v>1.7702898250000001</v>
      </c>
      <c r="E580">
        <v>12</v>
      </c>
      <c r="F580">
        <v>1996</v>
      </c>
      <c r="H580">
        <f t="shared" si="146"/>
        <v>2.599489825</v>
      </c>
      <c r="I580">
        <f t="shared" si="147"/>
        <v>-0.19400000000000001</v>
      </c>
      <c r="J580">
        <f t="shared" si="148"/>
        <v>3.2668497582545454E-2</v>
      </c>
      <c r="K580">
        <f t="shared" si="149"/>
        <v>-2.4380509090909091E-3</v>
      </c>
      <c r="L580">
        <f t="shared" si="150"/>
        <v>3.5376872727272729E-3</v>
      </c>
      <c r="M580">
        <f t="shared" si="151"/>
        <v>1.3523214310704268</v>
      </c>
      <c r="N580">
        <f t="shared" si="152"/>
        <v>1.6994992239197797E-2</v>
      </c>
      <c r="O580">
        <f t="shared" si="153"/>
        <v>0.3960155020134008</v>
      </c>
      <c r="P580">
        <f t="shared" si="144"/>
        <v>-1.2471683939295732</v>
      </c>
      <c r="Q580">
        <v>0.24102399999999999</v>
      </c>
      <c r="R580">
        <f t="shared" si="154"/>
        <v>0.31083074999999999</v>
      </c>
      <c r="S580">
        <f t="shared" si="155"/>
        <v>8.5184752013400811E-2</v>
      </c>
      <c r="T580">
        <v>0.26187700000000003</v>
      </c>
      <c r="U580">
        <f t="shared" si="156"/>
        <v>0.33988650000000004</v>
      </c>
      <c r="V580">
        <f t="shared" si="157"/>
        <v>5.6129002013400764E-2</v>
      </c>
      <c r="W580">
        <f t="shared" si="158"/>
        <v>0.54422000000000004</v>
      </c>
      <c r="X580">
        <f t="shared" si="159"/>
        <v>8.5184752013400811E-2</v>
      </c>
      <c r="Y580">
        <f t="shared" si="160"/>
        <v>0.13413850201340077</v>
      </c>
      <c r="AK580">
        <v>0.26187700000000003</v>
      </c>
      <c r="AL580">
        <v>0.54422000000000004</v>
      </c>
    </row>
    <row r="581" spans="1:38" x14ac:dyDescent="0.25">
      <c r="A581">
        <f t="shared" si="161"/>
        <v>564</v>
      </c>
      <c r="B581">
        <f t="shared" si="145"/>
        <v>0.28200000000000003</v>
      </c>
      <c r="C581">
        <v>-0.48499999999999999</v>
      </c>
      <c r="D581">
        <v>1.7767722499999998</v>
      </c>
      <c r="E581">
        <v>1</v>
      </c>
      <c r="F581">
        <v>1997</v>
      </c>
      <c r="H581">
        <f t="shared" si="146"/>
        <v>2.6779722499999998</v>
      </c>
      <c r="I581">
        <f t="shared" si="147"/>
        <v>-0.24080000000000001</v>
      </c>
      <c r="J581">
        <f t="shared" si="148"/>
        <v>3.3654807621818182E-2</v>
      </c>
      <c r="K581">
        <f t="shared" si="149"/>
        <v>-3.0261992727272724E-3</v>
      </c>
      <c r="L581">
        <f t="shared" si="150"/>
        <v>3.5439709090909093E-3</v>
      </c>
      <c r="M581">
        <f t="shared" si="151"/>
        <v>1.3804449558388623</v>
      </c>
      <c r="N581">
        <f t="shared" si="152"/>
        <v>1.7348428245014938E-2</v>
      </c>
      <c r="O581">
        <f t="shared" si="153"/>
        <v>0.40575171120838582</v>
      </c>
      <c r="P581">
        <f t="shared" si="144"/>
        <v>-1.2975272941611375</v>
      </c>
      <c r="Q581">
        <v>0.229626</v>
      </c>
      <c r="R581">
        <f t="shared" si="154"/>
        <v>0.32158524999999999</v>
      </c>
      <c r="S581">
        <f t="shared" si="155"/>
        <v>8.4166461208385834E-2</v>
      </c>
      <c r="T581">
        <v>0.24022499999999999</v>
      </c>
      <c r="U581">
        <f t="shared" si="156"/>
        <v>0.34795700000000002</v>
      </c>
      <c r="V581">
        <f t="shared" si="157"/>
        <v>5.7794711208385807E-2</v>
      </c>
      <c r="W581">
        <f t="shared" si="158"/>
        <v>0.555176</v>
      </c>
      <c r="X581">
        <f t="shared" si="159"/>
        <v>8.4166461208385834E-2</v>
      </c>
      <c r="Y581">
        <f t="shared" si="160"/>
        <v>0.16552671120838583</v>
      </c>
      <c r="AK581">
        <v>0.24022499999999999</v>
      </c>
      <c r="AL581">
        <v>0.555176</v>
      </c>
    </row>
    <row r="582" spans="1:38" x14ac:dyDescent="0.25">
      <c r="A582">
        <f t="shared" si="161"/>
        <v>565</v>
      </c>
      <c r="B582">
        <f t="shared" si="145"/>
        <v>0.28250000000000003</v>
      </c>
      <c r="C582">
        <v>-0.60199999999999998</v>
      </c>
      <c r="D582">
        <v>1.783254675</v>
      </c>
      <c r="E582">
        <v>2</v>
      </c>
      <c r="F582">
        <v>1997</v>
      </c>
      <c r="H582">
        <f t="shared" si="146"/>
        <v>2.6847546749999998</v>
      </c>
      <c r="I582">
        <f t="shared" si="147"/>
        <v>-9.7600000000000006E-2</v>
      </c>
      <c r="J582">
        <f t="shared" si="148"/>
        <v>3.3740044206545451E-2</v>
      </c>
      <c r="K582">
        <f t="shared" si="149"/>
        <v>-1.2265658181818181E-3</v>
      </c>
      <c r="L582">
        <f t="shared" si="150"/>
        <v>3.5502545454545458E-3</v>
      </c>
      <c r="M582">
        <f t="shared" si="151"/>
        <v>1.4086799625043189</v>
      </c>
      <c r="N582">
        <f t="shared" si="152"/>
        <v>1.7703265274236095E-2</v>
      </c>
      <c r="O582">
        <f t="shared" si="153"/>
        <v>0.41701166977705884</v>
      </c>
      <c r="P582">
        <f t="shared" si="144"/>
        <v>-1.2760747124956808</v>
      </c>
      <c r="Q582">
        <v>0.26403199999999999</v>
      </c>
      <c r="R582">
        <f t="shared" si="154"/>
        <v>0.33928650000000005</v>
      </c>
      <c r="S582">
        <f t="shared" si="155"/>
        <v>7.7725169777058789E-2</v>
      </c>
      <c r="T582">
        <v>0.29921199999999998</v>
      </c>
      <c r="U582">
        <f t="shared" si="156"/>
        <v>0.36901500000000004</v>
      </c>
      <c r="V582">
        <f t="shared" si="157"/>
        <v>4.7996669777058798E-2</v>
      </c>
      <c r="W582">
        <f t="shared" si="158"/>
        <v>0.56082200000000004</v>
      </c>
      <c r="X582">
        <f t="shared" si="159"/>
        <v>7.7725169777058789E-2</v>
      </c>
      <c r="Y582">
        <f t="shared" si="160"/>
        <v>0.11779966977705886</v>
      </c>
      <c r="AK582">
        <v>0.29921199999999998</v>
      </c>
      <c r="AL582">
        <v>0.56082200000000004</v>
      </c>
    </row>
    <row r="583" spans="1:38" x14ac:dyDescent="0.25">
      <c r="A583">
        <f t="shared" si="161"/>
        <v>566</v>
      </c>
      <c r="B583">
        <f t="shared" si="145"/>
        <v>0.28300000000000003</v>
      </c>
      <c r="C583">
        <v>-0.24399999999999999</v>
      </c>
      <c r="D583">
        <v>1.7897371</v>
      </c>
      <c r="E583">
        <v>3</v>
      </c>
      <c r="F583">
        <v>1997</v>
      </c>
      <c r="H583">
        <f t="shared" si="146"/>
        <v>2.4986370999999998</v>
      </c>
      <c r="I583">
        <f t="shared" si="147"/>
        <v>0.1988</v>
      </c>
      <c r="J583">
        <f t="shared" si="148"/>
        <v>3.1401053882181812E-2</v>
      </c>
      <c r="K583">
        <f t="shared" si="149"/>
        <v>2.4983738181818182E-3</v>
      </c>
      <c r="L583">
        <f t="shared" si="150"/>
        <v>3.5565381818181822E-3</v>
      </c>
      <c r="M583">
        <f t="shared" si="151"/>
        <v>1.4413338423534707</v>
      </c>
      <c r="N583">
        <f t="shared" si="152"/>
        <v>1.8113635487903981E-2</v>
      </c>
      <c r="O583">
        <f t="shared" si="153"/>
        <v>0.42924092380770035</v>
      </c>
      <c r="P583">
        <f t="shared" si="144"/>
        <v>-1.0573032576465291</v>
      </c>
      <c r="Q583">
        <v>0.30246400000000001</v>
      </c>
      <c r="R583">
        <f t="shared" si="154"/>
        <v>0.35848400000000002</v>
      </c>
      <c r="S583">
        <f t="shared" si="155"/>
        <v>7.0756923807700323E-2</v>
      </c>
      <c r="T583">
        <v>0.35474600000000001</v>
      </c>
      <c r="U583">
        <f t="shared" si="156"/>
        <v>0.38918950000000002</v>
      </c>
      <c r="V583">
        <f t="shared" si="157"/>
        <v>4.0051423807700326E-2</v>
      </c>
      <c r="W583">
        <f t="shared" si="158"/>
        <v>0.556396</v>
      </c>
      <c r="X583">
        <f t="shared" si="159"/>
        <v>7.0756923807700323E-2</v>
      </c>
      <c r="Y583">
        <f t="shared" si="160"/>
        <v>7.4494923807700342E-2</v>
      </c>
      <c r="AK583">
        <v>0.35474600000000001</v>
      </c>
      <c r="AL583">
        <v>0.556396</v>
      </c>
    </row>
    <row r="584" spans="1:38" x14ac:dyDescent="0.25">
      <c r="A584">
        <f t="shared" si="161"/>
        <v>567</v>
      </c>
      <c r="B584">
        <f t="shared" si="145"/>
        <v>0.28350000000000003</v>
      </c>
      <c r="C584">
        <v>0.497</v>
      </c>
      <c r="D584">
        <v>1.7962195249999999</v>
      </c>
      <c r="E584">
        <v>4</v>
      </c>
      <c r="F584">
        <v>1997</v>
      </c>
      <c r="H584">
        <f t="shared" si="146"/>
        <v>2.5543195249999999</v>
      </c>
      <c r="I584">
        <f t="shared" si="147"/>
        <v>0.44840000000000002</v>
      </c>
      <c r="J584">
        <f t="shared" si="148"/>
        <v>3.2100830103272721E-2</v>
      </c>
      <c r="K584">
        <f t="shared" si="149"/>
        <v>5.6351650909090903E-3</v>
      </c>
      <c r="L584">
        <f t="shared" si="150"/>
        <v>3.5628218181818186E-3</v>
      </c>
      <c r="M584">
        <f t="shared" si="151"/>
        <v>1.4767986790423311</v>
      </c>
      <c r="N584">
        <f t="shared" si="152"/>
        <v>1.8559331762801078E-2</v>
      </c>
      <c r="O584">
        <f t="shared" si="153"/>
        <v>0.44485476542089936</v>
      </c>
      <c r="P584">
        <f t="shared" si="144"/>
        <v>-1.0775208459576688</v>
      </c>
      <c r="Q584">
        <v>0.31781399999999999</v>
      </c>
      <c r="R584">
        <f t="shared" si="154"/>
        <v>0.39824175000000001</v>
      </c>
      <c r="S584">
        <f t="shared" si="155"/>
        <v>4.6613015420899351E-2</v>
      </c>
      <c r="T584">
        <v>0.34257500000000002</v>
      </c>
      <c r="U584">
        <f t="shared" si="156"/>
        <v>0.43164850000000005</v>
      </c>
      <c r="V584">
        <f t="shared" si="157"/>
        <v>1.320626542089931E-2</v>
      </c>
      <c r="W584">
        <f t="shared" si="158"/>
        <v>0.55044599999999999</v>
      </c>
      <c r="X584">
        <f t="shared" si="159"/>
        <v>4.6613015420899351E-2</v>
      </c>
      <c r="Y584">
        <f t="shared" si="160"/>
        <v>0.10227976542089934</v>
      </c>
      <c r="AK584">
        <v>0.34257500000000002</v>
      </c>
      <c r="AL584">
        <v>0.55044599999999999</v>
      </c>
    </row>
    <row r="585" spans="1:38" x14ac:dyDescent="0.25">
      <c r="A585">
        <f t="shared" si="161"/>
        <v>568</v>
      </c>
      <c r="B585">
        <f t="shared" si="145"/>
        <v>0.28400000000000003</v>
      </c>
      <c r="C585">
        <v>1.121</v>
      </c>
      <c r="D585">
        <v>1.8027019500000001</v>
      </c>
      <c r="E585">
        <v>5</v>
      </c>
      <c r="F585">
        <v>1997</v>
      </c>
      <c r="H585">
        <f t="shared" si="146"/>
        <v>2.5005019500000003</v>
      </c>
      <c r="I585">
        <f t="shared" si="147"/>
        <v>0.92560000000000009</v>
      </c>
      <c r="J585">
        <f t="shared" si="148"/>
        <v>3.1424489960727275E-2</v>
      </c>
      <c r="K585">
        <f t="shared" si="149"/>
        <v>1.1632267636363635E-2</v>
      </c>
      <c r="L585">
        <f t="shared" si="150"/>
        <v>3.5691054545454555E-3</v>
      </c>
      <c r="M585">
        <f t="shared" si="151"/>
        <v>1.5220788197206081</v>
      </c>
      <c r="N585">
        <f t="shared" si="152"/>
        <v>1.9128379639834259E-2</v>
      </c>
      <c r="O585">
        <f t="shared" si="153"/>
        <v>0.46521403792361055</v>
      </c>
      <c r="P585">
        <f t="shared" si="144"/>
        <v>-0.97842313027939221</v>
      </c>
      <c r="Q585">
        <v>0.38865699999999997</v>
      </c>
      <c r="R585">
        <f t="shared" si="154"/>
        <v>0.44642999999999999</v>
      </c>
      <c r="S585">
        <f t="shared" si="155"/>
        <v>1.8784037923610553E-2</v>
      </c>
      <c r="T585">
        <v>0.41006100000000001</v>
      </c>
      <c r="U585">
        <f t="shared" si="156"/>
        <v>0.47560025000000006</v>
      </c>
      <c r="V585">
        <f t="shared" si="157"/>
        <v>-1.0386212076389512E-2</v>
      </c>
      <c r="W585">
        <f t="shared" si="158"/>
        <v>0.55194100000000001</v>
      </c>
      <c r="X585">
        <f t="shared" si="159"/>
        <v>1.8784037923610553E-2</v>
      </c>
      <c r="Y585">
        <f t="shared" si="160"/>
        <v>5.5153037923610537E-2</v>
      </c>
      <c r="AK585">
        <v>0.41006100000000001</v>
      </c>
      <c r="AL585">
        <v>0.55194100000000001</v>
      </c>
    </row>
    <row r="586" spans="1:38" x14ac:dyDescent="0.25">
      <c r="A586">
        <f t="shared" si="161"/>
        <v>569</v>
      </c>
      <c r="B586">
        <f t="shared" si="145"/>
        <v>0.28450000000000003</v>
      </c>
      <c r="C586">
        <v>2.3140000000000001</v>
      </c>
      <c r="D586">
        <v>1.8091843749999998</v>
      </c>
      <c r="E586">
        <v>6</v>
      </c>
      <c r="F586">
        <v>1997</v>
      </c>
      <c r="H586">
        <f t="shared" si="146"/>
        <v>2.553484375</v>
      </c>
      <c r="I586">
        <f t="shared" si="147"/>
        <v>1.1055999999999999</v>
      </c>
      <c r="J586">
        <f t="shared" si="148"/>
        <v>3.2090334545454548E-2</v>
      </c>
      <c r="K586">
        <f t="shared" si="149"/>
        <v>1.3894376727272725E-2</v>
      </c>
      <c r="L586">
        <f t="shared" si="150"/>
        <v>3.575389090909091E-3</v>
      </c>
      <c r="M586">
        <f t="shared" si="151"/>
        <v>1.5811207099784705</v>
      </c>
      <c r="N586">
        <f t="shared" si="152"/>
        <v>1.9870375177038525E-2</v>
      </c>
      <c r="O586">
        <f t="shared" si="153"/>
        <v>0.4877529849283902</v>
      </c>
      <c r="P586">
        <f t="shared" si="144"/>
        <v>-0.97236366502152949</v>
      </c>
      <c r="Q586">
        <v>0.456785</v>
      </c>
      <c r="R586">
        <f t="shared" si="154"/>
        <v>0.48408050000000002</v>
      </c>
      <c r="S586">
        <f t="shared" si="155"/>
        <v>3.6724849283901739E-3</v>
      </c>
      <c r="T586">
        <v>0.47501900000000002</v>
      </c>
      <c r="U586">
        <f t="shared" si="156"/>
        <v>0.50657025</v>
      </c>
      <c r="V586">
        <f t="shared" si="157"/>
        <v>-1.8817265071609801E-2</v>
      </c>
      <c r="W586">
        <f t="shared" si="158"/>
        <v>0.55831900000000001</v>
      </c>
      <c r="X586">
        <f t="shared" si="159"/>
        <v>3.6724849283901739E-3</v>
      </c>
      <c r="Y586">
        <f t="shared" si="160"/>
        <v>1.2733984928390174E-2</v>
      </c>
      <c r="AK586">
        <v>0.47501900000000002</v>
      </c>
      <c r="AL586">
        <v>0.55831900000000001</v>
      </c>
    </row>
    <row r="587" spans="1:38" x14ac:dyDescent="0.25">
      <c r="A587">
        <f t="shared" si="161"/>
        <v>570</v>
      </c>
      <c r="B587">
        <f t="shared" si="145"/>
        <v>0.28500000000000003</v>
      </c>
      <c r="C587">
        <v>2.7639999999999998</v>
      </c>
      <c r="D587">
        <v>1.8156668</v>
      </c>
      <c r="E587">
        <v>7</v>
      </c>
      <c r="F587">
        <v>1997</v>
      </c>
      <c r="H587">
        <f t="shared" si="146"/>
        <v>2.6478668000000001</v>
      </c>
      <c r="I587">
        <f t="shared" si="147"/>
        <v>1.2016</v>
      </c>
      <c r="J587">
        <f t="shared" si="148"/>
        <v>3.3276464221090908E-2</v>
      </c>
      <c r="K587">
        <f t="shared" si="149"/>
        <v>1.5100834909090909E-2</v>
      </c>
      <c r="L587">
        <f t="shared" si="150"/>
        <v>3.581672727272727E-3</v>
      </c>
      <c r="M587">
        <f t="shared" si="151"/>
        <v>1.6464836562923315</v>
      </c>
      <c r="N587">
        <f t="shared" si="152"/>
        <v>2.0691809149622899E-2</v>
      </c>
      <c r="O587">
        <f t="shared" si="153"/>
        <v>0.5118568021816764</v>
      </c>
      <c r="P587">
        <f t="shared" si="144"/>
        <v>-1.0013831437076686</v>
      </c>
      <c r="Q587">
        <v>0.45306600000000002</v>
      </c>
      <c r="R587">
        <f t="shared" si="154"/>
        <v>0.52532924999999997</v>
      </c>
      <c r="S587">
        <f t="shared" si="155"/>
        <v>-1.3472447818323574E-2</v>
      </c>
      <c r="T587">
        <v>0.478626</v>
      </c>
      <c r="U587">
        <f t="shared" si="156"/>
        <v>0.54417125</v>
      </c>
      <c r="V587">
        <f t="shared" si="157"/>
        <v>-3.2314447818323599E-2</v>
      </c>
      <c r="W587">
        <f t="shared" si="158"/>
        <v>0.55151399999999995</v>
      </c>
      <c r="X587">
        <f t="shared" si="159"/>
        <v>-1.3472447818323574E-2</v>
      </c>
      <c r="Y587">
        <f t="shared" si="160"/>
        <v>3.32308021816764E-2</v>
      </c>
      <c r="AK587">
        <v>0.478626</v>
      </c>
      <c r="AL587">
        <v>0.55151399999999995</v>
      </c>
    </row>
    <row r="588" spans="1:38" x14ac:dyDescent="0.25">
      <c r="A588">
        <f t="shared" si="161"/>
        <v>571</v>
      </c>
      <c r="B588">
        <f t="shared" si="145"/>
        <v>0.28550000000000003</v>
      </c>
      <c r="C588">
        <v>3.004</v>
      </c>
      <c r="D588">
        <v>1.8247123416666664</v>
      </c>
      <c r="E588">
        <v>8</v>
      </c>
      <c r="F588">
        <v>1997</v>
      </c>
      <c r="H588">
        <f t="shared" si="146"/>
        <v>2.6431123416666664</v>
      </c>
      <c r="I588">
        <f t="shared" si="147"/>
        <v>1.202</v>
      </c>
      <c r="J588">
        <f t="shared" si="148"/>
        <v>3.3216713646545451E-2</v>
      </c>
      <c r="K588">
        <f t="shared" si="149"/>
        <v>1.5105861818181816E-2</v>
      </c>
      <c r="L588">
        <f t="shared" si="150"/>
        <v>3.5879563636363639E-3</v>
      </c>
      <c r="M588">
        <f t="shared" si="151"/>
        <v>1.7163847263268615</v>
      </c>
      <c r="N588">
        <f t="shared" si="152"/>
        <v>2.1570274960675026E-2</v>
      </c>
      <c r="O588">
        <f t="shared" si="153"/>
        <v>0.5350211463220923</v>
      </c>
      <c r="P588">
        <f t="shared" si="144"/>
        <v>-0.92672761533980497</v>
      </c>
      <c r="Q588">
        <v>0.48280899999999999</v>
      </c>
      <c r="R588">
        <f t="shared" si="154"/>
        <v>0.56143299999999996</v>
      </c>
      <c r="S588">
        <f t="shared" si="155"/>
        <v>-2.641185367790766E-2</v>
      </c>
      <c r="T588">
        <v>0.492979</v>
      </c>
      <c r="U588">
        <f t="shared" si="156"/>
        <v>0.57781925000000001</v>
      </c>
      <c r="V588">
        <f t="shared" si="157"/>
        <v>-4.2798103677907706E-2</v>
      </c>
      <c r="W588">
        <f t="shared" si="158"/>
        <v>0.55261199999999999</v>
      </c>
      <c r="X588">
        <f t="shared" si="159"/>
        <v>-2.641185367790766E-2</v>
      </c>
      <c r="Y588">
        <f t="shared" si="160"/>
        <v>4.20421463220923E-2</v>
      </c>
      <c r="AK588">
        <v>0.492979</v>
      </c>
      <c r="AL588">
        <v>0.55261199999999999</v>
      </c>
    </row>
    <row r="589" spans="1:38" x14ac:dyDescent="0.25">
      <c r="A589">
        <f t="shared" si="161"/>
        <v>572</v>
      </c>
      <c r="B589">
        <f t="shared" si="145"/>
        <v>0.28600000000000003</v>
      </c>
      <c r="C589">
        <v>3.0049999999999999</v>
      </c>
      <c r="D589">
        <v>1.8337578833333332</v>
      </c>
      <c r="E589">
        <v>9</v>
      </c>
      <c r="F589">
        <v>1997</v>
      </c>
      <c r="H589">
        <f t="shared" si="146"/>
        <v>2.6353578833333331</v>
      </c>
      <c r="I589">
        <f t="shared" si="147"/>
        <v>0.94520000000000004</v>
      </c>
      <c r="J589">
        <f t="shared" si="148"/>
        <v>3.3119261253818172E-2</v>
      </c>
      <c r="K589">
        <f t="shared" si="149"/>
        <v>1.1878586181818182E-2</v>
      </c>
      <c r="L589">
        <f t="shared" si="150"/>
        <v>3.5942400000000003E-3</v>
      </c>
      <c r="M589">
        <f t="shared" si="151"/>
        <v>1.7835613243340676</v>
      </c>
      <c r="N589">
        <f t="shared" si="152"/>
        <v>2.2414501588721956E-2</v>
      </c>
      <c r="O589">
        <f t="shared" si="153"/>
        <v>0.55401025216900668</v>
      </c>
      <c r="P589">
        <f t="shared" si="144"/>
        <v>-0.85179655899926554</v>
      </c>
      <c r="Q589">
        <v>0.53307199999999999</v>
      </c>
      <c r="R589">
        <f t="shared" si="154"/>
        <v>0.58107249999999999</v>
      </c>
      <c r="S589">
        <f t="shared" si="155"/>
        <v>-2.7062247830993313E-2</v>
      </c>
      <c r="T589">
        <v>0.54465300000000005</v>
      </c>
      <c r="U589">
        <f t="shared" si="156"/>
        <v>0.59589150000000002</v>
      </c>
      <c r="V589">
        <f t="shared" si="157"/>
        <v>-4.188124783099334E-2</v>
      </c>
      <c r="W589">
        <f t="shared" si="158"/>
        <v>0.549377</v>
      </c>
      <c r="X589">
        <f t="shared" si="159"/>
        <v>-2.7062247830993313E-2</v>
      </c>
      <c r="Y589">
        <f t="shared" si="160"/>
        <v>9.3572521690066246E-3</v>
      </c>
      <c r="AK589">
        <v>0.54465300000000005</v>
      </c>
      <c r="AL589">
        <v>0.549377</v>
      </c>
    </row>
    <row r="590" spans="1:38" x14ac:dyDescent="0.25">
      <c r="A590">
        <f t="shared" si="161"/>
        <v>573</v>
      </c>
      <c r="B590">
        <f t="shared" si="145"/>
        <v>0.28650000000000003</v>
      </c>
      <c r="C590">
        <v>2.363</v>
      </c>
      <c r="D590">
        <v>1.8428034250000003</v>
      </c>
      <c r="E590">
        <v>10</v>
      </c>
      <c r="F590">
        <v>1997</v>
      </c>
      <c r="H590">
        <f t="shared" si="146"/>
        <v>2.496203425</v>
      </c>
      <c r="I590">
        <f t="shared" si="147"/>
        <v>1.0108000000000001</v>
      </c>
      <c r="J590">
        <f t="shared" si="148"/>
        <v>3.137046922472727E-2</v>
      </c>
      <c r="K590">
        <f t="shared" si="149"/>
        <v>1.2702999272727274E-2</v>
      </c>
      <c r="L590">
        <f t="shared" si="150"/>
        <v>3.6005236363636363E-3</v>
      </c>
      <c r="M590">
        <f t="shared" si="151"/>
        <v>1.8386297312901192</v>
      </c>
      <c r="N590">
        <f t="shared" si="152"/>
        <v>2.3106561277595101E-2</v>
      </c>
      <c r="O590">
        <f t="shared" si="153"/>
        <v>0.57137663575250242</v>
      </c>
      <c r="P590">
        <f t="shared" si="144"/>
        <v>-0.65757369370988084</v>
      </c>
      <c r="Q590">
        <v>0.53534300000000001</v>
      </c>
      <c r="R590">
        <f t="shared" si="154"/>
        <v>0.59840549999999992</v>
      </c>
      <c r="S590">
        <f t="shared" si="155"/>
        <v>-2.7028864247497508E-2</v>
      </c>
      <c r="T590">
        <v>0.54730800000000002</v>
      </c>
      <c r="U590">
        <f t="shared" si="156"/>
        <v>0.61266849999999995</v>
      </c>
      <c r="V590">
        <f t="shared" si="157"/>
        <v>-4.1291864247497534E-2</v>
      </c>
      <c r="W590">
        <f t="shared" si="158"/>
        <v>0.55227700000000002</v>
      </c>
      <c r="X590">
        <f t="shared" si="159"/>
        <v>-2.7028864247497508E-2</v>
      </c>
      <c r="Y590">
        <f t="shared" si="160"/>
        <v>2.4068635752502399E-2</v>
      </c>
      <c r="AK590">
        <v>0.54730800000000002</v>
      </c>
      <c r="AL590">
        <v>0.55227700000000002</v>
      </c>
    </row>
    <row r="591" spans="1:38" x14ac:dyDescent="0.25">
      <c r="A591">
        <f t="shared" si="161"/>
        <v>574</v>
      </c>
      <c r="B591">
        <f t="shared" si="145"/>
        <v>0.28700000000000003</v>
      </c>
      <c r="C591">
        <v>2.5270000000000001</v>
      </c>
      <c r="D591">
        <v>1.8518489666666664</v>
      </c>
      <c r="E591">
        <v>11</v>
      </c>
      <c r="F591">
        <v>1997</v>
      </c>
      <c r="H591">
        <f t="shared" si="146"/>
        <v>2.2013489666666666</v>
      </c>
      <c r="I591">
        <f t="shared" si="147"/>
        <v>0.93040000000000012</v>
      </c>
      <c r="J591">
        <f t="shared" si="148"/>
        <v>2.7664952831999996E-2</v>
      </c>
      <c r="K591">
        <f t="shared" si="149"/>
        <v>1.1692590545454545E-2</v>
      </c>
      <c r="L591">
        <f t="shared" si="150"/>
        <v>3.6068072727272727E-3</v>
      </c>
      <c r="M591">
        <f t="shared" si="151"/>
        <v>1.8889922436822568</v>
      </c>
      <c r="N591">
        <f t="shared" si="152"/>
        <v>2.3739480706057744E-2</v>
      </c>
      <c r="O591">
        <f t="shared" si="153"/>
        <v>0.58338789115117207</v>
      </c>
      <c r="P591">
        <f t="shared" si="144"/>
        <v>-0.31235672298440975</v>
      </c>
      <c r="Q591">
        <v>0.52239800000000003</v>
      </c>
      <c r="R591">
        <f t="shared" si="154"/>
        <v>0.61722399999999988</v>
      </c>
      <c r="S591">
        <f t="shared" si="155"/>
        <v>-3.3836108848827817E-2</v>
      </c>
      <c r="T591">
        <v>0.54573400000000005</v>
      </c>
      <c r="U591">
        <f t="shared" si="156"/>
        <v>0.63710549999999999</v>
      </c>
      <c r="V591">
        <f t="shared" si="157"/>
        <v>-5.3717608848827925E-2</v>
      </c>
      <c r="W591">
        <f t="shared" si="158"/>
        <v>0.55340599999999995</v>
      </c>
      <c r="X591">
        <f t="shared" si="159"/>
        <v>-3.3836108848827817E-2</v>
      </c>
      <c r="Y591">
        <f t="shared" si="160"/>
        <v>3.7653891151172014E-2</v>
      </c>
      <c r="AK591">
        <v>0.54573400000000005</v>
      </c>
      <c r="AL591">
        <v>0.55340599999999995</v>
      </c>
    </row>
    <row r="592" spans="1:38" x14ac:dyDescent="0.25">
      <c r="A592">
        <f t="shared" si="161"/>
        <v>575</v>
      </c>
      <c r="B592">
        <f t="shared" si="145"/>
        <v>0.28750000000000003</v>
      </c>
      <c r="C592">
        <v>2.3260000000000001</v>
      </c>
      <c r="D592">
        <v>1.8608945083333335</v>
      </c>
      <c r="E592">
        <v>12</v>
      </c>
      <c r="F592">
        <v>1997</v>
      </c>
      <c r="H592">
        <f t="shared" si="146"/>
        <v>1.9460945083333334</v>
      </c>
      <c r="I592">
        <f t="shared" si="147"/>
        <v>0.99239999999999995</v>
      </c>
      <c r="J592">
        <f t="shared" si="148"/>
        <v>2.4457100439272728E-2</v>
      </c>
      <c r="K592">
        <f t="shared" si="149"/>
        <v>1.2471761454545455E-2</v>
      </c>
      <c r="L592">
        <f t="shared" si="150"/>
        <v>3.6130909090909091E-3</v>
      </c>
      <c r="M592">
        <f t="shared" si="151"/>
        <v>1.9238248843383987</v>
      </c>
      <c r="N592">
        <f t="shared" si="152"/>
        <v>2.4177232000994569E-2</v>
      </c>
      <c r="O592">
        <f t="shared" si="153"/>
        <v>0.5925264301349048</v>
      </c>
      <c r="P592">
        <f t="shared" si="144"/>
        <v>-2.2269623994934706E-2</v>
      </c>
      <c r="Q592">
        <v>0.558083</v>
      </c>
      <c r="R592">
        <f t="shared" si="154"/>
        <v>0.61935774999999993</v>
      </c>
      <c r="S592">
        <f t="shared" si="155"/>
        <v>-2.6831319865095127E-2</v>
      </c>
      <c r="T592">
        <v>0.590727</v>
      </c>
      <c r="U592">
        <f t="shared" si="156"/>
        <v>0.64289849999999993</v>
      </c>
      <c r="V592">
        <f t="shared" si="157"/>
        <v>-5.0372069865095126E-2</v>
      </c>
      <c r="W592">
        <f t="shared" si="158"/>
        <v>0.578735</v>
      </c>
      <c r="X592">
        <f t="shared" si="159"/>
        <v>-2.6831319865095127E-2</v>
      </c>
      <c r="Y592">
        <f t="shared" si="160"/>
        <v>1.7994301349048003E-3</v>
      </c>
      <c r="AK592">
        <v>0.590727</v>
      </c>
      <c r="AL592">
        <v>0.578735</v>
      </c>
    </row>
    <row r="593" spans="1:38" x14ac:dyDescent="0.25">
      <c r="A593">
        <f t="shared" si="161"/>
        <v>576</v>
      </c>
      <c r="B593">
        <f t="shared" si="145"/>
        <v>0.28800000000000003</v>
      </c>
      <c r="C593">
        <v>2.4809999999999999</v>
      </c>
      <c r="D593">
        <v>1.8699400500000001</v>
      </c>
      <c r="E593">
        <v>1</v>
      </c>
      <c r="F593">
        <v>1998</v>
      </c>
      <c r="H593">
        <f t="shared" si="146"/>
        <v>1.7448400500000001</v>
      </c>
      <c r="I593">
        <f t="shared" si="147"/>
        <v>1.1096000000000001</v>
      </c>
      <c r="J593">
        <f t="shared" si="148"/>
        <v>2.1927880773818183E-2</v>
      </c>
      <c r="K593">
        <f t="shared" si="149"/>
        <v>1.3944645818181819E-2</v>
      </c>
      <c r="L593">
        <f t="shared" si="150"/>
        <v>3.6193745454545455E-3</v>
      </c>
      <c r="M593">
        <f t="shared" si="151"/>
        <v>1.9503266473912237</v>
      </c>
      <c r="N593">
        <f t="shared" si="152"/>
        <v>2.451028688503298E-2</v>
      </c>
      <c r="O593">
        <f t="shared" si="153"/>
        <v>0.60026929529641715</v>
      </c>
      <c r="P593">
        <f t="shared" ref="P593:P656" si="162">-(H593-M593)</f>
        <v>0.20548659739122366</v>
      </c>
      <c r="Q593">
        <v>0.54160699999999995</v>
      </c>
      <c r="R593">
        <f t="shared" si="154"/>
        <v>0.61936724999999992</v>
      </c>
      <c r="S593">
        <f t="shared" si="155"/>
        <v>-1.9097954703582776E-2</v>
      </c>
      <c r="T593">
        <v>0.56782500000000002</v>
      </c>
      <c r="U593">
        <f t="shared" si="156"/>
        <v>0.64656449999999999</v>
      </c>
      <c r="V593">
        <f t="shared" si="157"/>
        <v>-4.6295204703582837E-2</v>
      </c>
      <c r="W593">
        <f t="shared" si="158"/>
        <v>0.58468600000000004</v>
      </c>
      <c r="X593">
        <f t="shared" si="159"/>
        <v>-1.9097954703582776E-2</v>
      </c>
      <c r="Y593">
        <f t="shared" si="160"/>
        <v>3.2444295296417125E-2</v>
      </c>
      <c r="AK593">
        <v>0.56782500000000002</v>
      </c>
      <c r="AL593">
        <v>0.58468600000000004</v>
      </c>
    </row>
    <row r="594" spans="1:38" x14ac:dyDescent="0.25">
      <c r="A594">
        <f t="shared" si="161"/>
        <v>577</v>
      </c>
      <c r="B594">
        <f t="shared" ref="B594:B657" si="163">$F$5+$F$6*A594</f>
        <v>0.28849999999999998</v>
      </c>
      <c r="C594">
        <v>2.774</v>
      </c>
      <c r="D594">
        <v>1.8789855916666667</v>
      </c>
      <c r="E594">
        <v>2</v>
      </c>
      <c r="F594">
        <v>1998</v>
      </c>
      <c r="H594">
        <f t="shared" ref="H594:H657" si="164">F$8*$C601+D594</f>
        <v>1.6824855916666666</v>
      </c>
      <c r="I594">
        <f t="shared" ref="I594:I657" si="165">F$9*$C595</f>
        <v>1.0912000000000002</v>
      </c>
      <c r="J594">
        <f t="shared" ref="J594:J657" si="166">H594*30.4*86400/(4180000*$F$3)</f>
        <v>2.1144255290181817E-2</v>
      </c>
      <c r="K594">
        <f t="shared" ref="K594:K657" si="167">I594*30.4*86400/(4180000*$F$3)</f>
        <v>1.3713408E-2</v>
      </c>
      <c r="L594">
        <f t="shared" ref="L594:L657" si="168">B594*30.4*86400/(4180000*$F$3)</f>
        <v>3.6256581818181815E-3</v>
      </c>
      <c r="M594">
        <f t="shared" ref="M594:M657" si="169">$F$4*(O593+$F$7)</f>
        <v>1.9727809563596095</v>
      </c>
      <c r="N594">
        <f t="shared" ref="N594:N657" si="170">M594*30.4*86400/(4180000*$F$3)</f>
        <v>2.4792476309741126E-2</v>
      </c>
      <c r="O594">
        <f t="shared" ref="O594:O657" si="171">O593+J594+K594-L594-N594</f>
        <v>0.60670882409503968</v>
      </c>
      <c r="P594">
        <f t="shared" si="162"/>
        <v>0.29029536469294293</v>
      </c>
      <c r="Q594">
        <v>0.535381</v>
      </c>
      <c r="R594">
        <f t="shared" ref="R594:R657" si="172">AVERAGE(Q592:Q595)+$F$7</f>
        <v>0.61593124999999993</v>
      </c>
      <c r="S594">
        <f t="shared" ref="S594:S657" si="173">O594-R594</f>
        <v>-9.2224259049602519E-3</v>
      </c>
      <c r="T594">
        <v>0.56197200000000003</v>
      </c>
      <c r="U594">
        <f t="shared" ref="U594:U657" si="174">AVERAGE(T592:T595)+$F$7</f>
        <v>0.6470825</v>
      </c>
      <c r="V594">
        <f t="shared" ref="V594:V657" si="175">O594-U594</f>
        <v>-4.0373675904960327E-2</v>
      </c>
      <c r="W594">
        <f t="shared" ref="W594:W657" si="176">AL594+$W$12</f>
        <v>0.58660900000000005</v>
      </c>
      <c r="X594">
        <f t="shared" ref="X594:X657" si="177">O594-R594</f>
        <v>-9.2224259049602519E-3</v>
      </c>
      <c r="Y594">
        <f t="shared" ref="Y594:Y657" si="178">O594-T594</f>
        <v>4.4736824095039651E-2</v>
      </c>
      <c r="AK594">
        <v>0.56197200000000003</v>
      </c>
      <c r="AL594">
        <v>0.58660900000000005</v>
      </c>
    </row>
    <row r="595" spans="1:38" x14ac:dyDescent="0.25">
      <c r="A595">
        <f t="shared" ref="A595:A658" si="179">A594+1</f>
        <v>578</v>
      </c>
      <c r="B595">
        <f t="shared" si="163"/>
        <v>0.28899999999999998</v>
      </c>
      <c r="C595">
        <v>2.7280000000000002</v>
      </c>
      <c r="D595">
        <v>1.8880311333333333</v>
      </c>
      <c r="E595">
        <v>3</v>
      </c>
      <c r="F595">
        <v>1998</v>
      </c>
      <c r="H595">
        <f t="shared" si="164"/>
        <v>1.6348311333333334</v>
      </c>
      <c r="I595">
        <f t="shared" si="165"/>
        <v>1.0688000000000002</v>
      </c>
      <c r="J595">
        <f t="shared" si="166"/>
        <v>2.0545368715636361E-2</v>
      </c>
      <c r="K595">
        <f t="shared" si="167"/>
        <v>1.3431901090909092E-2</v>
      </c>
      <c r="L595">
        <f t="shared" si="168"/>
        <v>3.6319418181818175E-3</v>
      </c>
      <c r="M595">
        <f t="shared" si="169"/>
        <v>1.991455589875615</v>
      </c>
      <c r="N595">
        <f t="shared" si="170"/>
        <v>2.5027165522218637E-2</v>
      </c>
      <c r="O595">
        <f t="shared" si="171"/>
        <v>0.6120269865611847</v>
      </c>
      <c r="P595">
        <f t="shared" si="162"/>
        <v>0.35662445654228159</v>
      </c>
      <c r="Q595">
        <v>0.50865400000000005</v>
      </c>
      <c r="R595">
        <f t="shared" si="172"/>
        <v>0.60724374999999997</v>
      </c>
      <c r="S595">
        <f t="shared" si="173"/>
        <v>4.7832365611847338E-3</v>
      </c>
      <c r="T595">
        <v>0.54780600000000002</v>
      </c>
      <c r="U595">
        <f t="shared" si="174"/>
        <v>0.63691449999999994</v>
      </c>
      <c r="V595">
        <f t="shared" si="175"/>
        <v>-2.4887513438815234E-2</v>
      </c>
      <c r="W595">
        <f t="shared" si="176"/>
        <v>0.57269300000000001</v>
      </c>
      <c r="X595">
        <f t="shared" si="177"/>
        <v>4.7832365611847338E-3</v>
      </c>
      <c r="Y595">
        <f t="shared" si="178"/>
        <v>6.422098656118469E-2</v>
      </c>
      <c r="AK595">
        <v>0.54780600000000002</v>
      </c>
      <c r="AL595">
        <v>0.57269300000000001</v>
      </c>
    </row>
    <row r="596" spans="1:38" x14ac:dyDescent="0.25">
      <c r="A596">
        <f t="shared" si="179"/>
        <v>579</v>
      </c>
      <c r="B596">
        <f t="shared" si="163"/>
        <v>0.28949999999999998</v>
      </c>
      <c r="C596">
        <v>2.6720000000000002</v>
      </c>
      <c r="D596">
        <v>1.8970766749999999</v>
      </c>
      <c r="E596">
        <v>4</v>
      </c>
      <c r="F596">
        <v>1998</v>
      </c>
      <c r="H596">
        <f t="shared" si="164"/>
        <v>1.547576675</v>
      </c>
      <c r="I596">
        <f t="shared" si="165"/>
        <v>0.87119999999999997</v>
      </c>
      <c r="J596">
        <f t="shared" si="166"/>
        <v>1.9448818141090906E-2</v>
      </c>
      <c r="K596">
        <f t="shared" si="167"/>
        <v>1.0948607999999999E-2</v>
      </c>
      <c r="L596">
        <f t="shared" si="168"/>
        <v>3.6382254545454539E-3</v>
      </c>
      <c r="M596">
        <f t="shared" si="169"/>
        <v>2.0068782610274356</v>
      </c>
      <c r="N596">
        <f t="shared" si="170"/>
        <v>2.5220986436766606E-2</v>
      </c>
      <c r="O596">
        <f t="shared" si="171"/>
        <v>0.61356520081096344</v>
      </c>
      <c r="P596">
        <f t="shared" si="162"/>
        <v>0.45930158602743565</v>
      </c>
      <c r="Q596">
        <v>0.52333300000000005</v>
      </c>
      <c r="R596">
        <f t="shared" si="172"/>
        <v>0.60762149999999993</v>
      </c>
      <c r="S596">
        <f t="shared" si="173"/>
        <v>5.9437008109635148E-3</v>
      </c>
      <c r="T596">
        <v>0.55005499999999996</v>
      </c>
      <c r="U596">
        <f t="shared" si="174"/>
        <v>0.63230824999999991</v>
      </c>
      <c r="V596">
        <f t="shared" si="175"/>
        <v>-1.8743049189036465E-2</v>
      </c>
      <c r="W596">
        <f t="shared" si="176"/>
        <v>0.57122799999999996</v>
      </c>
      <c r="X596">
        <f t="shared" si="177"/>
        <v>5.9437008109635148E-3</v>
      </c>
      <c r="Y596">
        <f t="shared" si="178"/>
        <v>6.351020081096348E-2</v>
      </c>
      <c r="AK596">
        <v>0.55005499999999996</v>
      </c>
      <c r="AL596">
        <v>0.57122799999999996</v>
      </c>
    </row>
    <row r="597" spans="1:38" x14ac:dyDescent="0.25">
      <c r="A597">
        <f t="shared" si="179"/>
        <v>580</v>
      </c>
      <c r="B597">
        <f t="shared" si="163"/>
        <v>0.28999999999999998</v>
      </c>
      <c r="C597">
        <v>2.1779999999999999</v>
      </c>
      <c r="D597">
        <v>1.9061222166666667</v>
      </c>
      <c r="E597">
        <v>5</v>
      </c>
      <c r="F597">
        <v>1998</v>
      </c>
      <c r="H597">
        <f t="shared" si="164"/>
        <v>1.6031222166666668</v>
      </c>
      <c r="I597">
        <f t="shared" si="165"/>
        <v>0.46600000000000003</v>
      </c>
      <c r="J597">
        <f t="shared" si="166"/>
        <v>2.0146874111999998E-2</v>
      </c>
      <c r="K597">
        <f t="shared" si="167"/>
        <v>5.8563490909090904E-3</v>
      </c>
      <c r="L597">
        <f t="shared" si="168"/>
        <v>3.6445090909090904E-3</v>
      </c>
      <c r="M597">
        <f t="shared" si="169"/>
        <v>2.0113390823517938</v>
      </c>
      <c r="N597">
        <f t="shared" si="170"/>
        <v>2.527704679493745E-2</v>
      </c>
      <c r="O597">
        <f t="shared" si="171"/>
        <v>0.61064686812802593</v>
      </c>
      <c r="P597">
        <f t="shared" si="162"/>
        <v>0.40821686568512705</v>
      </c>
      <c r="Q597">
        <v>0.54311799999999999</v>
      </c>
      <c r="R597">
        <f t="shared" si="172"/>
        <v>0.61090749999999994</v>
      </c>
      <c r="S597">
        <f t="shared" si="173"/>
        <v>-2.6063187197400417E-4</v>
      </c>
      <c r="T597">
        <v>0.5494</v>
      </c>
      <c r="U597">
        <f t="shared" si="174"/>
        <v>0.6329952499999999</v>
      </c>
      <c r="V597">
        <f t="shared" si="175"/>
        <v>-2.2348381871973966E-2</v>
      </c>
      <c r="W597">
        <f t="shared" si="176"/>
        <v>0.57662999999999998</v>
      </c>
      <c r="X597">
        <f t="shared" si="177"/>
        <v>-2.6063187197400417E-4</v>
      </c>
      <c r="Y597">
        <f t="shared" si="178"/>
        <v>6.1246868128025933E-2</v>
      </c>
      <c r="AK597">
        <v>0.5494</v>
      </c>
      <c r="AL597">
        <v>0.57662999999999998</v>
      </c>
    </row>
    <row r="598" spans="1:38" x14ac:dyDescent="0.25">
      <c r="A598">
        <f t="shared" si="179"/>
        <v>581</v>
      </c>
      <c r="B598">
        <f t="shared" si="163"/>
        <v>0.29049999999999998</v>
      </c>
      <c r="C598">
        <v>1.165</v>
      </c>
      <c r="D598">
        <v>1.9151677583333333</v>
      </c>
      <c r="E598">
        <v>6</v>
      </c>
      <c r="F598">
        <v>1998</v>
      </c>
      <c r="H598">
        <f t="shared" si="164"/>
        <v>1.5698677583333334</v>
      </c>
      <c r="I598">
        <f t="shared" si="165"/>
        <v>0.11359999999999999</v>
      </c>
      <c r="J598">
        <f t="shared" si="166"/>
        <v>1.9728956264727274E-2</v>
      </c>
      <c r="K598">
        <f t="shared" si="167"/>
        <v>1.4276421818181816E-3</v>
      </c>
      <c r="L598">
        <f t="shared" si="168"/>
        <v>3.6507927272727268E-3</v>
      </c>
      <c r="M598">
        <f t="shared" si="169"/>
        <v>2.0028759175712749</v>
      </c>
      <c r="N598">
        <f t="shared" si="170"/>
        <v>2.5170687895004821E-2</v>
      </c>
      <c r="O598">
        <f t="shared" si="171"/>
        <v>0.6029819859522938</v>
      </c>
      <c r="P598">
        <f t="shared" si="162"/>
        <v>0.43300815923794156</v>
      </c>
      <c r="Q598">
        <v>0.54852500000000004</v>
      </c>
      <c r="R598">
        <f t="shared" si="172"/>
        <v>0.62191275000000001</v>
      </c>
      <c r="S598">
        <f t="shared" si="173"/>
        <v>-1.8930764047706217E-2</v>
      </c>
      <c r="T598">
        <v>0.56472</v>
      </c>
      <c r="U598">
        <f t="shared" si="174"/>
        <v>0.63603499999999991</v>
      </c>
      <c r="V598">
        <f t="shared" si="175"/>
        <v>-3.3053014047706109E-2</v>
      </c>
      <c r="W598">
        <f t="shared" si="176"/>
        <v>0.58050500000000005</v>
      </c>
      <c r="X598">
        <f t="shared" si="177"/>
        <v>-1.8930764047706217E-2</v>
      </c>
      <c r="Y598">
        <f t="shared" si="178"/>
        <v>3.8261985952293798E-2</v>
      </c>
      <c r="AK598">
        <v>0.56472</v>
      </c>
      <c r="AL598">
        <v>0.58050500000000005</v>
      </c>
    </row>
    <row r="599" spans="1:38" x14ac:dyDescent="0.25">
      <c r="A599">
        <f t="shared" si="179"/>
        <v>582</v>
      </c>
      <c r="B599">
        <f t="shared" si="163"/>
        <v>0.29099999999999998</v>
      </c>
      <c r="C599">
        <v>0.28399999999999997</v>
      </c>
      <c r="D599">
        <v>1.9242132999999999</v>
      </c>
      <c r="E599">
        <v>7</v>
      </c>
      <c r="F599">
        <v>1998</v>
      </c>
      <c r="H599">
        <f t="shared" si="164"/>
        <v>1.5501132999999998</v>
      </c>
      <c r="I599">
        <f t="shared" si="165"/>
        <v>-0.1668</v>
      </c>
      <c r="J599">
        <f t="shared" si="166"/>
        <v>1.9480696599272724E-2</v>
      </c>
      <c r="K599">
        <f t="shared" si="167"/>
        <v>-2.0962210909090907E-3</v>
      </c>
      <c r="L599">
        <f t="shared" si="168"/>
        <v>3.6570763636363636E-3</v>
      </c>
      <c r="M599">
        <f t="shared" si="169"/>
        <v>1.9806477592616518</v>
      </c>
      <c r="N599">
        <f t="shared" si="170"/>
        <v>2.4891340567302793E-2</v>
      </c>
      <c r="O599">
        <f t="shared" si="171"/>
        <v>0.59181804452971831</v>
      </c>
      <c r="P599">
        <f t="shared" si="162"/>
        <v>0.43053445926165201</v>
      </c>
      <c r="Q599">
        <v>0.55267500000000003</v>
      </c>
      <c r="R599">
        <f t="shared" si="172"/>
        <v>0.62048449999999999</v>
      </c>
      <c r="S599">
        <f t="shared" si="173"/>
        <v>-2.8666455470281682E-2</v>
      </c>
      <c r="T599">
        <v>0.55996500000000005</v>
      </c>
      <c r="U599">
        <f t="shared" si="174"/>
        <v>0.63535575</v>
      </c>
      <c r="V599">
        <f t="shared" si="175"/>
        <v>-4.3537705470281685E-2</v>
      </c>
      <c r="W599">
        <f t="shared" si="176"/>
        <v>0.58880600000000005</v>
      </c>
      <c r="X599">
        <f t="shared" si="177"/>
        <v>-2.8666455470281682E-2</v>
      </c>
      <c r="Y599">
        <f t="shared" si="178"/>
        <v>3.1853044529718266E-2</v>
      </c>
      <c r="AK599">
        <v>0.55996500000000005</v>
      </c>
      <c r="AL599">
        <v>0.58880600000000005</v>
      </c>
    </row>
    <row r="600" spans="1:38" x14ac:dyDescent="0.25">
      <c r="A600">
        <f t="shared" si="179"/>
        <v>583</v>
      </c>
      <c r="B600">
        <f t="shared" si="163"/>
        <v>0.29149999999999998</v>
      </c>
      <c r="C600">
        <v>-0.41699999999999998</v>
      </c>
      <c r="D600">
        <v>1.9332973500000001</v>
      </c>
      <c r="E600">
        <v>8</v>
      </c>
      <c r="F600">
        <v>1998</v>
      </c>
      <c r="H600">
        <f t="shared" si="164"/>
        <v>1.6071973500000001</v>
      </c>
      <c r="I600">
        <f t="shared" si="165"/>
        <v>-0.26200000000000001</v>
      </c>
      <c r="J600">
        <f t="shared" si="166"/>
        <v>2.0198087423999998E-2</v>
      </c>
      <c r="K600">
        <f t="shared" si="167"/>
        <v>-3.2926254545454542E-3</v>
      </c>
      <c r="L600">
        <f t="shared" si="168"/>
        <v>3.6633600000000001E-3</v>
      </c>
      <c r="M600">
        <f t="shared" si="169"/>
        <v>1.948272329136183</v>
      </c>
      <c r="N600">
        <f t="shared" si="170"/>
        <v>2.4484469707253268E-2</v>
      </c>
      <c r="O600">
        <f t="shared" si="171"/>
        <v>0.58057567679191957</v>
      </c>
      <c r="P600">
        <f t="shared" si="162"/>
        <v>0.3410749791361829</v>
      </c>
      <c r="Q600">
        <v>0.51761999999999997</v>
      </c>
      <c r="R600">
        <f t="shared" si="172"/>
        <v>0.58182774999999998</v>
      </c>
      <c r="S600">
        <f t="shared" si="173"/>
        <v>-1.2520732080804065E-3</v>
      </c>
      <c r="T600">
        <v>0.54733799999999999</v>
      </c>
      <c r="U600">
        <f t="shared" si="174"/>
        <v>0.6010764999999999</v>
      </c>
      <c r="V600">
        <f t="shared" si="175"/>
        <v>-2.0500823208080332E-2</v>
      </c>
      <c r="W600">
        <f t="shared" si="176"/>
        <v>0.60220300000000004</v>
      </c>
      <c r="X600">
        <f t="shared" si="177"/>
        <v>-1.2520732080804065E-3</v>
      </c>
      <c r="Y600">
        <f t="shared" si="178"/>
        <v>3.3237676791919579E-2</v>
      </c>
      <c r="AK600">
        <v>0.54733799999999999</v>
      </c>
      <c r="AL600">
        <v>0.60220300000000004</v>
      </c>
    </row>
    <row r="601" spans="1:38" x14ac:dyDescent="0.25">
      <c r="A601">
        <f t="shared" si="179"/>
        <v>584</v>
      </c>
      <c r="B601">
        <f t="shared" si="163"/>
        <v>0.29199999999999998</v>
      </c>
      <c r="C601">
        <v>-0.65500000000000003</v>
      </c>
      <c r="D601">
        <v>1.9423813999999997</v>
      </c>
      <c r="E601">
        <v>9</v>
      </c>
      <c r="F601">
        <v>1998</v>
      </c>
      <c r="H601">
        <f t="shared" si="164"/>
        <v>1.6354813999999998</v>
      </c>
      <c r="I601">
        <f t="shared" si="165"/>
        <v>-0.33760000000000001</v>
      </c>
      <c r="J601">
        <f t="shared" si="166"/>
        <v>2.0553540794181816E-2</v>
      </c>
      <c r="K601">
        <f t="shared" si="167"/>
        <v>-4.2427112727272728E-3</v>
      </c>
      <c r="L601">
        <f t="shared" si="168"/>
        <v>3.669643636363636E-3</v>
      </c>
      <c r="M601">
        <f t="shared" si="169"/>
        <v>1.9156694626965667</v>
      </c>
      <c r="N601">
        <f t="shared" si="170"/>
        <v>2.4074740593015759E-2</v>
      </c>
      <c r="O601">
        <f t="shared" si="171"/>
        <v>0.56914212208399473</v>
      </c>
      <c r="P601">
        <f t="shared" si="162"/>
        <v>0.28018806269656693</v>
      </c>
      <c r="Q601">
        <v>0.38849099999999998</v>
      </c>
      <c r="R601">
        <f t="shared" si="172"/>
        <v>0.5352325</v>
      </c>
      <c r="S601">
        <f t="shared" si="173"/>
        <v>3.3909622083994728E-2</v>
      </c>
      <c r="T601">
        <v>0.41228300000000001</v>
      </c>
      <c r="U601">
        <f t="shared" si="174"/>
        <v>0.55499599999999993</v>
      </c>
      <c r="V601">
        <f t="shared" si="175"/>
        <v>1.4146122083994794E-2</v>
      </c>
      <c r="W601">
        <f t="shared" si="176"/>
        <v>0.58917200000000003</v>
      </c>
      <c r="X601">
        <f t="shared" si="177"/>
        <v>3.3909622083994728E-2</v>
      </c>
      <c r="Y601">
        <f t="shared" si="178"/>
        <v>0.15685912208399472</v>
      </c>
      <c r="AK601">
        <v>0.41228300000000001</v>
      </c>
      <c r="AL601">
        <v>0.58917200000000003</v>
      </c>
    </row>
    <row r="602" spans="1:38" x14ac:dyDescent="0.25">
      <c r="A602">
        <f t="shared" si="179"/>
        <v>585</v>
      </c>
      <c r="B602">
        <f t="shared" si="163"/>
        <v>0.29249999999999998</v>
      </c>
      <c r="C602">
        <v>-0.84399999999999997</v>
      </c>
      <c r="D602">
        <v>1.9514654499999997</v>
      </c>
      <c r="E602">
        <v>10</v>
      </c>
      <c r="F602">
        <v>1998</v>
      </c>
      <c r="H602">
        <f t="shared" si="164"/>
        <v>1.7522654499999997</v>
      </c>
      <c r="I602">
        <f t="shared" si="165"/>
        <v>-0.46600000000000003</v>
      </c>
      <c r="J602">
        <f t="shared" si="166"/>
        <v>2.2021197800727269E-2</v>
      </c>
      <c r="K602">
        <f t="shared" si="167"/>
        <v>-5.8563490909090904E-3</v>
      </c>
      <c r="L602">
        <f t="shared" si="168"/>
        <v>3.6759272727272725E-3</v>
      </c>
      <c r="M602">
        <f t="shared" si="169"/>
        <v>1.8825121540435845</v>
      </c>
      <c r="N602">
        <f t="shared" si="170"/>
        <v>2.3658043652271376E-2</v>
      </c>
      <c r="O602">
        <f t="shared" si="171"/>
        <v>0.55797299986881432</v>
      </c>
      <c r="P602">
        <f t="shared" si="162"/>
        <v>0.13024670404358485</v>
      </c>
      <c r="Q602">
        <v>0.36214400000000002</v>
      </c>
      <c r="R602">
        <f t="shared" si="172"/>
        <v>0.49426324999999999</v>
      </c>
      <c r="S602">
        <f t="shared" si="173"/>
        <v>6.3709749868814336E-2</v>
      </c>
      <c r="T602">
        <v>0.38039800000000001</v>
      </c>
      <c r="U602">
        <f t="shared" si="174"/>
        <v>0.51838824999999999</v>
      </c>
      <c r="V602">
        <f t="shared" si="175"/>
        <v>3.9584749868814328E-2</v>
      </c>
      <c r="W602">
        <f t="shared" si="176"/>
        <v>0.58825700000000003</v>
      </c>
      <c r="X602">
        <f t="shared" si="177"/>
        <v>6.3709749868814336E-2</v>
      </c>
      <c r="Y602">
        <f t="shared" si="178"/>
        <v>0.17757499986881431</v>
      </c>
      <c r="AK602">
        <v>0.38039800000000001</v>
      </c>
      <c r="AL602">
        <v>0.58825700000000003</v>
      </c>
    </row>
    <row r="603" spans="1:38" x14ac:dyDescent="0.25">
      <c r="A603">
        <f t="shared" si="179"/>
        <v>586</v>
      </c>
      <c r="B603">
        <f t="shared" si="163"/>
        <v>0.29299999999999998</v>
      </c>
      <c r="C603">
        <v>-1.165</v>
      </c>
      <c r="D603">
        <v>1.9605494999999999</v>
      </c>
      <c r="E603">
        <v>11</v>
      </c>
      <c r="F603">
        <v>1998</v>
      </c>
      <c r="H603">
        <f t="shared" si="164"/>
        <v>1.8396494999999999</v>
      </c>
      <c r="I603">
        <f t="shared" si="165"/>
        <v>-0.40400000000000003</v>
      </c>
      <c r="J603">
        <f t="shared" si="166"/>
        <v>2.311937698909091E-2</v>
      </c>
      <c r="K603">
        <f t="shared" si="167"/>
        <v>-5.0771781818181819E-3</v>
      </c>
      <c r="L603">
        <f t="shared" si="168"/>
        <v>3.6822109090909089E-3</v>
      </c>
      <c r="M603">
        <f t="shared" si="169"/>
        <v>1.8501216996195613</v>
      </c>
      <c r="N603">
        <f t="shared" si="170"/>
        <v>2.3250983977764376E-2</v>
      </c>
      <c r="O603">
        <f t="shared" si="171"/>
        <v>0.54908200378923178</v>
      </c>
      <c r="P603">
        <f t="shared" si="162"/>
        <v>1.0472199619561362E-2</v>
      </c>
      <c r="Q603">
        <v>0.38879799999999998</v>
      </c>
      <c r="R603">
        <f t="shared" si="172"/>
        <v>0.4468065</v>
      </c>
      <c r="S603">
        <f t="shared" si="173"/>
        <v>0.10227550378923178</v>
      </c>
      <c r="T603">
        <v>0.41353400000000001</v>
      </c>
      <c r="U603">
        <f t="shared" si="174"/>
        <v>0.46822325000000004</v>
      </c>
      <c r="V603">
        <f t="shared" si="175"/>
        <v>8.0858753789231741E-2</v>
      </c>
      <c r="W603">
        <f t="shared" si="176"/>
        <v>0.57641600000000004</v>
      </c>
      <c r="X603">
        <f t="shared" si="177"/>
        <v>0.10227550378923178</v>
      </c>
      <c r="Y603">
        <f t="shared" si="178"/>
        <v>0.13554800378923176</v>
      </c>
      <c r="AK603">
        <v>0.41353400000000001</v>
      </c>
      <c r="AL603">
        <v>0.57641600000000004</v>
      </c>
    </row>
    <row r="604" spans="1:38" x14ac:dyDescent="0.25">
      <c r="A604">
        <f t="shared" si="179"/>
        <v>587</v>
      </c>
      <c r="B604">
        <f t="shared" si="163"/>
        <v>0.29349999999999998</v>
      </c>
      <c r="C604">
        <v>-1.01</v>
      </c>
      <c r="D604">
        <v>1.96963355</v>
      </c>
      <c r="E604">
        <v>12</v>
      </c>
      <c r="F604">
        <v>1998</v>
      </c>
      <c r="H604">
        <f t="shared" si="164"/>
        <v>1.8289335499999999</v>
      </c>
      <c r="I604">
        <f t="shared" si="165"/>
        <v>-0.46040000000000003</v>
      </c>
      <c r="J604">
        <f t="shared" si="166"/>
        <v>2.2984706722909091E-2</v>
      </c>
      <c r="K604">
        <f t="shared" si="167"/>
        <v>-5.7859723636363635E-3</v>
      </c>
      <c r="L604">
        <f t="shared" si="168"/>
        <v>3.6884945454545453E-3</v>
      </c>
      <c r="M604">
        <f t="shared" si="169"/>
        <v>1.824337810988772</v>
      </c>
      <c r="N604">
        <f t="shared" si="170"/>
        <v>2.292695081737162E-2</v>
      </c>
      <c r="O604">
        <f t="shared" si="171"/>
        <v>0.53966529278567843</v>
      </c>
      <c r="P604">
        <f t="shared" si="162"/>
        <v>-4.5957390112278951E-3</v>
      </c>
      <c r="Q604">
        <v>0.327793</v>
      </c>
      <c r="R604">
        <f t="shared" si="172"/>
        <v>0.41919800000000002</v>
      </c>
      <c r="S604">
        <f t="shared" si="173"/>
        <v>0.12046729278567841</v>
      </c>
      <c r="T604">
        <v>0.34667799999999999</v>
      </c>
      <c r="U604">
        <f t="shared" si="174"/>
        <v>0.44573125000000008</v>
      </c>
      <c r="V604">
        <f t="shared" si="175"/>
        <v>9.3934042785678351E-2</v>
      </c>
      <c r="W604">
        <f t="shared" si="176"/>
        <v>0.60641500000000004</v>
      </c>
      <c r="X604">
        <f t="shared" si="177"/>
        <v>0.12046729278567841</v>
      </c>
      <c r="Y604">
        <f t="shared" si="178"/>
        <v>0.19298729278567844</v>
      </c>
      <c r="AK604">
        <v>0.34667799999999999</v>
      </c>
      <c r="AL604">
        <v>0.60641500000000004</v>
      </c>
    </row>
    <row r="605" spans="1:38" x14ac:dyDescent="0.25">
      <c r="A605">
        <f t="shared" si="179"/>
        <v>588</v>
      </c>
      <c r="B605">
        <f t="shared" si="163"/>
        <v>0.29399999999999998</v>
      </c>
      <c r="C605">
        <v>-1.151</v>
      </c>
      <c r="D605">
        <v>1.9787176000000002</v>
      </c>
      <c r="E605">
        <v>1</v>
      </c>
      <c r="F605">
        <v>1999</v>
      </c>
      <c r="H605">
        <f t="shared" si="164"/>
        <v>1.7450176000000002</v>
      </c>
      <c r="I605">
        <f t="shared" si="165"/>
        <v>-0.49880000000000008</v>
      </c>
      <c r="J605">
        <f t="shared" si="166"/>
        <v>2.1930112093090912E-2</v>
      </c>
      <c r="K605">
        <f t="shared" si="167"/>
        <v>-6.2685556363636374E-3</v>
      </c>
      <c r="L605">
        <f t="shared" si="168"/>
        <v>3.6947781818181817E-3</v>
      </c>
      <c r="M605">
        <f t="shared" si="169"/>
        <v>1.7970293490784672</v>
      </c>
      <c r="N605">
        <f t="shared" si="170"/>
        <v>2.2583757928782481E-2</v>
      </c>
      <c r="O605">
        <f t="shared" si="171"/>
        <v>0.529048313131805</v>
      </c>
      <c r="P605">
        <f t="shared" si="162"/>
        <v>5.2011749078467062E-2</v>
      </c>
      <c r="Q605">
        <v>0.278057</v>
      </c>
      <c r="R605">
        <f t="shared" si="172"/>
        <v>0.39583249999999998</v>
      </c>
      <c r="S605">
        <f t="shared" si="173"/>
        <v>0.13321581313180503</v>
      </c>
      <c r="T605">
        <v>0.32231500000000002</v>
      </c>
      <c r="U605">
        <f t="shared" si="174"/>
        <v>0.43089975000000003</v>
      </c>
      <c r="V605">
        <f t="shared" si="175"/>
        <v>9.8148563131804978E-2</v>
      </c>
      <c r="W605">
        <f t="shared" si="176"/>
        <v>0.62368800000000002</v>
      </c>
      <c r="X605">
        <f t="shared" si="177"/>
        <v>0.13321581313180503</v>
      </c>
      <c r="Y605">
        <f t="shared" si="178"/>
        <v>0.20673331313180499</v>
      </c>
      <c r="AK605">
        <v>0.32231500000000002</v>
      </c>
      <c r="AL605">
        <v>0.62368800000000002</v>
      </c>
    </row>
    <row r="606" spans="1:38" x14ac:dyDescent="0.25">
      <c r="A606">
        <f t="shared" si="179"/>
        <v>589</v>
      </c>
      <c r="B606">
        <f t="shared" si="163"/>
        <v>0.29449999999999998</v>
      </c>
      <c r="C606">
        <v>-1.2470000000000001</v>
      </c>
      <c r="D606">
        <v>1.9878016499999998</v>
      </c>
      <c r="E606">
        <v>2</v>
      </c>
      <c r="F606">
        <v>1999</v>
      </c>
      <c r="H606">
        <f t="shared" si="164"/>
        <v>1.6887016499999998</v>
      </c>
      <c r="I606">
        <f t="shared" si="165"/>
        <v>-0.43480000000000002</v>
      </c>
      <c r="J606">
        <f t="shared" si="166"/>
        <v>2.1222374190545453E-2</v>
      </c>
      <c r="K606">
        <f t="shared" si="167"/>
        <v>-5.4642501818181815E-3</v>
      </c>
      <c r="L606">
        <f t="shared" si="168"/>
        <v>3.7010618181818186E-3</v>
      </c>
      <c r="M606">
        <f t="shared" si="169"/>
        <v>1.7662401080822343</v>
      </c>
      <c r="N606">
        <f t="shared" si="170"/>
        <v>2.2196821140117097E-2</v>
      </c>
      <c r="O606">
        <f t="shared" si="171"/>
        <v>0.51890855418223325</v>
      </c>
      <c r="P606">
        <f t="shared" si="162"/>
        <v>7.7538458082234474E-2</v>
      </c>
      <c r="Q606">
        <v>0.26868199999999998</v>
      </c>
      <c r="R606">
        <f t="shared" si="172"/>
        <v>0.38204125</v>
      </c>
      <c r="S606">
        <f t="shared" si="173"/>
        <v>0.13686730418223325</v>
      </c>
      <c r="T606">
        <v>0.32107200000000002</v>
      </c>
      <c r="U606">
        <f t="shared" si="174"/>
        <v>0.41950000000000004</v>
      </c>
      <c r="V606">
        <f t="shared" si="175"/>
        <v>9.9408554182233211E-2</v>
      </c>
      <c r="W606">
        <f t="shared" si="176"/>
        <v>0.62100200000000005</v>
      </c>
      <c r="X606">
        <f t="shared" si="177"/>
        <v>0.13686730418223325</v>
      </c>
      <c r="Y606">
        <f t="shared" si="178"/>
        <v>0.19783655418223323</v>
      </c>
      <c r="AK606">
        <v>0.32107200000000002</v>
      </c>
      <c r="AL606">
        <v>0.62100200000000005</v>
      </c>
    </row>
    <row r="607" spans="1:38" x14ac:dyDescent="0.25">
      <c r="A607">
        <f t="shared" si="179"/>
        <v>590</v>
      </c>
      <c r="B607">
        <f t="shared" si="163"/>
        <v>0.29499999999999998</v>
      </c>
      <c r="C607">
        <v>-1.087</v>
      </c>
      <c r="D607">
        <v>1.9968857</v>
      </c>
      <c r="E607">
        <v>3</v>
      </c>
      <c r="F607">
        <v>1999</v>
      </c>
      <c r="H607">
        <f t="shared" si="164"/>
        <v>1.6947857</v>
      </c>
      <c r="I607">
        <f t="shared" si="165"/>
        <v>-0.40920000000000001</v>
      </c>
      <c r="J607">
        <f t="shared" si="166"/>
        <v>2.1298834106181816E-2</v>
      </c>
      <c r="K607">
        <f t="shared" si="167"/>
        <v>-5.1425279999999995E-3</v>
      </c>
      <c r="L607">
        <f t="shared" si="168"/>
        <v>3.7073454545454541E-3</v>
      </c>
      <c r="M607">
        <f t="shared" si="169"/>
        <v>1.7368348071284763</v>
      </c>
      <c r="N607">
        <f t="shared" si="170"/>
        <v>2.1827276703403689E-2</v>
      </c>
      <c r="O607">
        <f t="shared" si="171"/>
        <v>0.50953023813046594</v>
      </c>
      <c r="P607">
        <f t="shared" si="162"/>
        <v>4.2049107128476315E-2</v>
      </c>
      <c r="Q607">
        <v>0.33363300000000001</v>
      </c>
      <c r="R607">
        <f t="shared" si="172"/>
        <v>0.37675124999999998</v>
      </c>
      <c r="S607">
        <f t="shared" si="173"/>
        <v>0.13277898813046596</v>
      </c>
      <c r="T607">
        <v>0.36793500000000001</v>
      </c>
      <c r="U607">
        <f t="shared" si="174"/>
        <v>0.41678925000000006</v>
      </c>
      <c r="V607">
        <f t="shared" si="175"/>
        <v>9.2740988130465885E-2</v>
      </c>
      <c r="W607">
        <f t="shared" si="176"/>
        <v>0.61010699999999995</v>
      </c>
      <c r="X607">
        <f t="shared" si="177"/>
        <v>0.13277898813046596</v>
      </c>
      <c r="Y607">
        <f t="shared" si="178"/>
        <v>0.14159523813046593</v>
      </c>
      <c r="AK607">
        <v>0.36793500000000001</v>
      </c>
      <c r="AL607">
        <v>0.61010699999999995</v>
      </c>
    </row>
    <row r="608" spans="1:38" x14ac:dyDescent="0.25">
      <c r="A608">
        <f t="shared" si="179"/>
        <v>591</v>
      </c>
      <c r="B608">
        <f t="shared" si="163"/>
        <v>0.29549999999999998</v>
      </c>
      <c r="C608">
        <v>-1.0229999999999999</v>
      </c>
      <c r="D608">
        <v>2.0059697500000002</v>
      </c>
      <c r="E608">
        <v>4</v>
      </c>
      <c r="F608">
        <v>1999</v>
      </c>
      <c r="H608">
        <f t="shared" si="164"/>
        <v>1.6843697500000001</v>
      </c>
      <c r="I608">
        <f t="shared" si="165"/>
        <v>-0.2656</v>
      </c>
      <c r="J608">
        <f t="shared" si="166"/>
        <v>2.1167934021818186E-2</v>
      </c>
      <c r="K608">
        <f t="shared" si="167"/>
        <v>-3.3378676363636363E-3</v>
      </c>
      <c r="L608">
        <f t="shared" si="168"/>
        <v>3.7136290909090901E-3</v>
      </c>
      <c r="M608">
        <f t="shared" si="169"/>
        <v>1.709637690578351</v>
      </c>
      <c r="N608">
        <f t="shared" si="170"/>
        <v>2.1485483122322842E-2</v>
      </c>
      <c r="O608">
        <f t="shared" si="171"/>
        <v>0.50216119230268852</v>
      </c>
      <c r="P608">
        <f t="shared" si="162"/>
        <v>2.5267940578350911E-2</v>
      </c>
      <c r="Q608">
        <v>0.30663299999999999</v>
      </c>
      <c r="R608">
        <f t="shared" si="172"/>
        <v>0.37563124999999997</v>
      </c>
      <c r="S608">
        <f t="shared" si="173"/>
        <v>0.12652994230268855</v>
      </c>
      <c r="T608">
        <v>0.33583499999999999</v>
      </c>
      <c r="U608">
        <f t="shared" si="174"/>
        <v>0.40942600000000001</v>
      </c>
      <c r="V608">
        <f t="shared" si="175"/>
        <v>9.2735192302688507E-2</v>
      </c>
      <c r="W608">
        <f t="shared" si="176"/>
        <v>0.61242700000000005</v>
      </c>
      <c r="X608">
        <f t="shared" si="177"/>
        <v>0.12652994230268855</v>
      </c>
      <c r="Y608">
        <f t="shared" si="178"/>
        <v>0.16632619230268852</v>
      </c>
      <c r="AK608">
        <v>0.33583499999999999</v>
      </c>
      <c r="AL608">
        <v>0.61242700000000005</v>
      </c>
    </row>
    <row r="609" spans="1:38" x14ac:dyDescent="0.25">
      <c r="A609">
        <f t="shared" si="179"/>
        <v>592</v>
      </c>
      <c r="B609">
        <f t="shared" si="163"/>
        <v>0.29599999999999999</v>
      </c>
      <c r="C609">
        <v>-0.66400000000000003</v>
      </c>
      <c r="D609">
        <v>2.0150538</v>
      </c>
      <c r="E609">
        <v>5</v>
      </c>
      <c r="F609">
        <v>1999</v>
      </c>
      <c r="H609">
        <f t="shared" si="164"/>
        <v>1.6535538000000001</v>
      </c>
      <c r="I609">
        <f t="shared" si="165"/>
        <v>-0.16120000000000001</v>
      </c>
      <c r="J609">
        <f t="shared" si="166"/>
        <v>2.0780661573818179E-2</v>
      </c>
      <c r="K609">
        <f t="shared" si="167"/>
        <v>-2.0258443636363638E-3</v>
      </c>
      <c r="L609">
        <f t="shared" si="168"/>
        <v>3.7199127272727265E-3</v>
      </c>
      <c r="M609">
        <f t="shared" si="169"/>
        <v>1.6882674576777965</v>
      </c>
      <c r="N609">
        <f t="shared" si="170"/>
        <v>2.1216917577216238E-2</v>
      </c>
      <c r="O609">
        <f t="shared" si="171"/>
        <v>0.49597917920838142</v>
      </c>
      <c r="P609">
        <f t="shared" si="162"/>
        <v>3.4713657677796439E-2</v>
      </c>
      <c r="Q609">
        <v>0.27357700000000001</v>
      </c>
      <c r="R609">
        <f t="shared" si="172"/>
        <v>0.38118974999999999</v>
      </c>
      <c r="S609">
        <f t="shared" si="173"/>
        <v>0.11478942920838142</v>
      </c>
      <c r="T609">
        <v>0.29286200000000001</v>
      </c>
      <c r="U609">
        <f t="shared" si="174"/>
        <v>0.4128405</v>
      </c>
      <c r="V609">
        <f t="shared" si="175"/>
        <v>8.3138679208381416E-2</v>
      </c>
      <c r="W609">
        <f t="shared" si="176"/>
        <v>0.60714699999999999</v>
      </c>
      <c r="X609">
        <f t="shared" si="177"/>
        <v>0.11478942920838142</v>
      </c>
      <c r="Y609">
        <f t="shared" si="178"/>
        <v>0.2031171792083814</v>
      </c>
      <c r="AK609">
        <v>0.29286200000000001</v>
      </c>
      <c r="AL609">
        <v>0.60714699999999999</v>
      </c>
    </row>
    <row r="610" spans="1:38" x14ac:dyDescent="0.25">
      <c r="A610">
        <f t="shared" si="179"/>
        <v>593</v>
      </c>
      <c r="B610">
        <f t="shared" si="163"/>
        <v>0.29649999999999999</v>
      </c>
      <c r="C610">
        <v>-0.40300000000000002</v>
      </c>
      <c r="D610">
        <v>2.0241378500000002</v>
      </c>
      <c r="E610">
        <v>6</v>
      </c>
      <c r="F610">
        <v>1999</v>
      </c>
      <c r="H610">
        <f t="shared" si="164"/>
        <v>1.6656378500000002</v>
      </c>
      <c r="I610">
        <f t="shared" si="165"/>
        <v>-0.18759999999999999</v>
      </c>
      <c r="J610">
        <f t="shared" si="166"/>
        <v>2.0932525125818186E-2</v>
      </c>
      <c r="K610">
        <f t="shared" si="167"/>
        <v>-2.3576203636363636E-3</v>
      </c>
      <c r="L610">
        <f t="shared" si="168"/>
        <v>3.7261963636363634E-3</v>
      </c>
      <c r="M610">
        <f t="shared" si="169"/>
        <v>1.6703396197043059</v>
      </c>
      <c r="N610">
        <f t="shared" si="170"/>
        <v>2.0991613547993022E-2</v>
      </c>
      <c r="O610">
        <f t="shared" si="171"/>
        <v>0.48983627405893387</v>
      </c>
      <c r="P610">
        <f t="shared" si="162"/>
        <v>4.7017697043056916E-3</v>
      </c>
      <c r="Q610">
        <v>0.29091600000000001</v>
      </c>
      <c r="R610">
        <f t="shared" si="172"/>
        <v>0.36568300000000004</v>
      </c>
      <c r="S610">
        <f t="shared" si="173"/>
        <v>0.12415327405893384</v>
      </c>
      <c r="T610">
        <v>0.33473000000000003</v>
      </c>
      <c r="U610">
        <f t="shared" si="174"/>
        <v>0.40084325000000004</v>
      </c>
      <c r="V610">
        <f t="shared" si="175"/>
        <v>8.8993024058933834E-2</v>
      </c>
      <c r="W610">
        <f t="shared" si="176"/>
        <v>0.61221300000000001</v>
      </c>
      <c r="X610">
        <f t="shared" si="177"/>
        <v>0.12415327405893384</v>
      </c>
      <c r="Y610">
        <f t="shared" si="178"/>
        <v>0.15510627405893385</v>
      </c>
      <c r="AK610">
        <v>0.33473000000000003</v>
      </c>
      <c r="AL610">
        <v>0.61221300000000001</v>
      </c>
    </row>
    <row r="611" spans="1:38" x14ac:dyDescent="0.25">
      <c r="A611">
        <f t="shared" si="179"/>
        <v>594</v>
      </c>
      <c r="B611">
        <f t="shared" si="163"/>
        <v>0.29699999999999999</v>
      </c>
      <c r="C611">
        <v>-0.46899999999999997</v>
      </c>
      <c r="D611">
        <v>2.0332219</v>
      </c>
      <c r="E611">
        <v>7</v>
      </c>
      <c r="F611">
        <v>1999</v>
      </c>
      <c r="H611">
        <f t="shared" si="164"/>
        <v>1.6576219000000001</v>
      </c>
      <c r="I611">
        <f t="shared" si="165"/>
        <v>-0.31160000000000004</v>
      </c>
      <c r="J611">
        <f t="shared" si="166"/>
        <v>2.0831786495999999E-2</v>
      </c>
      <c r="K611">
        <f t="shared" si="167"/>
        <v>-3.9159621818181823E-3</v>
      </c>
      <c r="L611">
        <f t="shared" si="168"/>
        <v>3.7324799999999994E-3</v>
      </c>
      <c r="M611">
        <f t="shared" si="169"/>
        <v>1.6525251947709083</v>
      </c>
      <c r="N611">
        <f t="shared" si="170"/>
        <v>2.0767734811375487E-2</v>
      </c>
      <c r="O611">
        <f t="shared" si="171"/>
        <v>0.48225188356174009</v>
      </c>
      <c r="P611">
        <f t="shared" si="162"/>
        <v>-5.0967052290917803E-3</v>
      </c>
      <c r="Q611">
        <v>0.27160600000000001</v>
      </c>
      <c r="R611">
        <f t="shared" si="172"/>
        <v>0.35578200000000004</v>
      </c>
      <c r="S611">
        <f t="shared" si="173"/>
        <v>0.12646988356174005</v>
      </c>
      <c r="T611">
        <v>0.31994600000000001</v>
      </c>
      <c r="U611">
        <f t="shared" si="174"/>
        <v>0.39677950000000001</v>
      </c>
      <c r="V611">
        <f t="shared" si="175"/>
        <v>8.5472383561740084E-2</v>
      </c>
      <c r="W611">
        <f t="shared" si="176"/>
        <v>0.60693399999999997</v>
      </c>
      <c r="X611">
        <f t="shared" si="177"/>
        <v>0.12646988356174005</v>
      </c>
      <c r="Y611">
        <f t="shared" si="178"/>
        <v>0.16230588356174008</v>
      </c>
      <c r="AK611">
        <v>0.31994600000000001</v>
      </c>
      <c r="AL611">
        <v>0.60693399999999997</v>
      </c>
    </row>
    <row r="612" spans="1:38" x14ac:dyDescent="0.25">
      <c r="A612">
        <f t="shared" si="179"/>
        <v>595</v>
      </c>
      <c r="B612">
        <f t="shared" si="163"/>
        <v>0.29749999999999999</v>
      </c>
      <c r="C612">
        <v>-0.77900000000000003</v>
      </c>
      <c r="D612">
        <v>2.0384692750000002</v>
      </c>
      <c r="E612">
        <v>8</v>
      </c>
      <c r="F612">
        <v>1999</v>
      </c>
      <c r="H612">
        <f t="shared" si="164"/>
        <v>1.6931692750000003</v>
      </c>
      <c r="I612">
        <f t="shared" si="165"/>
        <v>-0.39880000000000004</v>
      </c>
      <c r="J612">
        <f t="shared" si="166"/>
        <v>2.1278520052363636E-2</v>
      </c>
      <c r="K612">
        <f t="shared" si="167"/>
        <v>-5.0118283636363635E-3</v>
      </c>
      <c r="L612">
        <f t="shared" si="168"/>
        <v>3.7387636363636358E-3</v>
      </c>
      <c r="M612">
        <f t="shared" si="169"/>
        <v>1.6305304623290462</v>
      </c>
      <c r="N612">
        <f t="shared" si="170"/>
        <v>2.0491321010215214E-2</v>
      </c>
      <c r="O612">
        <f t="shared" si="171"/>
        <v>0.4742884906038885</v>
      </c>
      <c r="P612">
        <f t="shared" si="162"/>
        <v>-6.2638812670954058E-2</v>
      </c>
      <c r="Q612">
        <v>0.26702900000000002</v>
      </c>
      <c r="R612">
        <f t="shared" si="172"/>
        <v>0.348883</v>
      </c>
      <c r="S612">
        <f t="shared" si="173"/>
        <v>0.1254054906038885</v>
      </c>
      <c r="T612">
        <v>0.31957999999999998</v>
      </c>
      <c r="U612">
        <f t="shared" si="174"/>
        <v>0.39358225000000002</v>
      </c>
      <c r="V612">
        <f t="shared" si="175"/>
        <v>8.0706240603888479E-2</v>
      </c>
      <c r="W612">
        <f t="shared" si="176"/>
        <v>0.60290500000000002</v>
      </c>
      <c r="X612">
        <f t="shared" si="177"/>
        <v>0.1254054906038885</v>
      </c>
      <c r="Y612">
        <f t="shared" si="178"/>
        <v>0.15470849060388853</v>
      </c>
      <c r="AK612">
        <v>0.31957999999999998</v>
      </c>
      <c r="AL612">
        <v>0.60290500000000002</v>
      </c>
    </row>
    <row r="613" spans="1:38" x14ac:dyDescent="0.25">
      <c r="A613">
        <f t="shared" si="179"/>
        <v>596</v>
      </c>
      <c r="B613">
        <f t="shared" si="163"/>
        <v>0.29799999999999999</v>
      </c>
      <c r="C613">
        <v>-0.997</v>
      </c>
      <c r="D613">
        <v>2.0437166499999999</v>
      </c>
      <c r="E613">
        <v>9</v>
      </c>
      <c r="F613">
        <v>1999</v>
      </c>
      <c r="H613">
        <f t="shared" si="164"/>
        <v>1.88741665</v>
      </c>
      <c r="I613">
        <f t="shared" si="165"/>
        <v>-0.40279999999999999</v>
      </c>
      <c r="J613">
        <f t="shared" si="166"/>
        <v>2.3719679790545456E-2</v>
      </c>
      <c r="K613">
        <f t="shared" si="167"/>
        <v>-5.0620974545454549E-3</v>
      </c>
      <c r="L613">
        <f t="shared" si="168"/>
        <v>3.7450472727272722E-3</v>
      </c>
      <c r="M613">
        <f t="shared" si="169"/>
        <v>1.6074366227512766</v>
      </c>
      <c r="N613">
        <f t="shared" si="170"/>
        <v>2.0201094429921497E-2</v>
      </c>
      <c r="O613">
        <f t="shared" si="171"/>
        <v>0.46899993123723971</v>
      </c>
      <c r="P613">
        <f t="shared" si="162"/>
        <v>-0.2799800272487234</v>
      </c>
      <c r="Q613">
        <v>0.24598100000000001</v>
      </c>
      <c r="R613">
        <f t="shared" si="172"/>
        <v>0.33290999999999998</v>
      </c>
      <c r="S613">
        <f t="shared" si="173"/>
        <v>0.13608993123723973</v>
      </c>
      <c r="T613">
        <v>0.28007300000000002</v>
      </c>
      <c r="U613">
        <f t="shared" si="174"/>
        <v>0.37555700000000003</v>
      </c>
      <c r="V613">
        <f t="shared" si="175"/>
        <v>9.3442931237239679E-2</v>
      </c>
      <c r="W613">
        <f t="shared" si="176"/>
        <v>0.61465499999999995</v>
      </c>
      <c r="X613">
        <f t="shared" si="177"/>
        <v>0.13608993123723973</v>
      </c>
      <c r="Y613">
        <f t="shared" si="178"/>
        <v>0.18892693123723969</v>
      </c>
      <c r="AK613">
        <v>0.28007300000000002</v>
      </c>
      <c r="AL613">
        <v>0.61465499999999995</v>
      </c>
    </row>
    <row r="614" spans="1:38" x14ac:dyDescent="0.25">
      <c r="A614">
        <f t="shared" si="179"/>
        <v>597</v>
      </c>
      <c r="B614">
        <f t="shared" si="163"/>
        <v>0.29849999999999999</v>
      </c>
      <c r="C614">
        <v>-1.0069999999999999</v>
      </c>
      <c r="D614">
        <v>2.0489640250000001</v>
      </c>
      <c r="E614">
        <v>10</v>
      </c>
      <c r="F614">
        <v>1999</v>
      </c>
      <c r="H614">
        <f t="shared" si="164"/>
        <v>2.1053640250000001</v>
      </c>
      <c r="I614">
        <f t="shared" si="165"/>
        <v>-0.42880000000000007</v>
      </c>
      <c r="J614">
        <f t="shared" si="166"/>
        <v>2.6458683892363638E-2</v>
      </c>
      <c r="K614">
        <f t="shared" si="167"/>
        <v>-5.3888465454545462E-3</v>
      </c>
      <c r="L614">
        <f t="shared" si="168"/>
        <v>3.7513309090909087E-3</v>
      </c>
      <c r="M614">
        <f t="shared" si="169"/>
        <v>1.5920998005879949</v>
      </c>
      <c r="N614">
        <f t="shared" si="170"/>
        <v>2.0008352403025856E-2</v>
      </c>
      <c r="O614">
        <f t="shared" si="171"/>
        <v>0.46631008527203199</v>
      </c>
      <c r="P614">
        <f t="shared" si="162"/>
        <v>-0.51326422441200514</v>
      </c>
      <c r="Q614">
        <v>0.227024</v>
      </c>
      <c r="R614">
        <f t="shared" si="172"/>
        <v>0.32158049999999999</v>
      </c>
      <c r="S614">
        <f t="shared" si="173"/>
        <v>0.144729585272032</v>
      </c>
      <c r="T614">
        <v>0.262629</v>
      </c>
      <c r="U614">
        <f t="shared" si="174"/>
        <v>0.36157375000000003</v>
      </c>
      <c r="V614">
        <f t="shared" si="175"/>
        <v>0.10473633527203197</v>
      </c>
      <c r="W614">
        <f t="shared" si="176"/>
        <v>0.61206099999999997</v>
      </c>
      <c r="X614">
        <f t="shared" si="177"/>
        <v>0.144729585272032</v>
      </c>
      <c r="Y614">
        <f t="shared" si="178"/>
        <v>0.20368108527203199</v>
      </c>
      <c r="AK614">
        <v>0.262629</v>
      </c>
      <c r="AL614">
        <v>0.61206099999999997</v>
      </c>
    </row>
    <row r="615" spans="1:38" x14ac:dyDescent="0.25">
      <c r="A615">
        <f t="shared" si="179"/>
        <v>598</v>
      </c>
      <c r="B615">
        <f t="shared" si="163"/>
        <v>0.29899999999999999</v>
      </c>
      <c r="C615">
        <v>-1.0720000000000001</v>
      </c>
      <c r="D615">
        <v>2.0542113999999998</v>
      </c>
      <c r="E615">
        <v>11</v>
      </c>
      <c r="F615">
        <v>1999</v>
      </c>
      <c r="H615">
        <f t="shared" si="164"/>
        <v>2.0239113999999998</v>
      </c>
      <c r="I615">
        <f t="shared" si="165"/>
        <v>-0.48200000000000004</v>
      </c>
      <c r="J615">
        <f t="shared" si="166"/>
        <v>2.5435046539636359E-2</v>
      </c>
      <c r="K615">
        <f t="shared" si="167"/>
        <v>-6.0574254545454551E-3</v>
      </c>
      <c r="L615">
        <f t="shared" si="168"/>
        <v>3.7576145454545451E-3</v>
      </c>
      <c r="M615">
        <f t="shared" si="169"/>
        <v>1.5842992472888926</v>
      </c>
      <c r="N615">
        <f t="shared" si="170"/>
        <v>1.9910320722292409E-2</v>
      </c>
      <c r="O615">
        <f t="shared" si="171"/>
        <v>0.46201977108937592</v>
      </c>
      <c r="P615">
        <f t="shared" si="162"/>
        <v>-0.43961215271110721</v>
      </c>
      <c r="Q615">
        <v>0.22628799999999999</v>
      </c>
      <c r="R615">
        <f t="shared" si="172"/>
        <v>0.31921925000000001</v>
      </c>
      <c r="S615">
        <f t="shared" si="173"/>
        <v>0.14280052108937591</v>
      </c>
      <c r="T615">
        <v>0.264013</v>
      </c>
      <c r="U615">
        <f t="shared" si="174"/>
        <v>0.35277575</v>
      </c>
      <c r="V615">
        <f t="shared" si="175"/>
        <v>0.10924402108937592</v>
      </c>
      <c r="W615">
        <f t="shared" si="176"/>
        <v>0.61172499999999996</v>
      </c>
      <c r="X615">
        <f t="shared" si="177"/>
        <v>0.14280052108937591</v>
      </c>
      <c r="Y615">
        <f t="shared" si="178"/>
        <v>0.19800677108937592</v>
      </c>
      <c r="AK615">
        <v>0.264013</v>
      </c>
      <c r="AL615">
        <v>0.61172499999999996</v>
      </c>
    </row>
    <row r="616" spans="1:38" x14ac:dyDescent="0.25">
      <c r="A616">
        <f t="shared" si="179"/>
        <v>599</v>
      </c>
      <c r="B616">
        <f t="shared" si="163"/>
        <v>0.29949999999999999</v>
      </c>
      <c r="C616">
        <v>-1.2050000000000001</v>
      </c>
      <c r="D616">
        <v>2.059458775</v>
      </c>
      <c r="E616">
        <v>12</v>
      </c>
      <c r="F616">
        <v>1999</v>
      </c>
      <c r="H616">
        <f t="shared" si="164"/>
        <v>2.0033587750000001</v>
      </c>
      <c r="I616">
        <f t="shared" si="165"/>
        <v>-0.47800000000000004</v>
      </c>
      <c r="J616">
        <f t="shared" si="166"/>
        <v>2.5176756095999998E-2</v>
      </c>
      <c r="K616">
        <f t="shared" si="167"/>
        <v>-6.0071563636363637E-3</v>
      </c>
      <c r="L616">
        <f t="shared" si="168"/>
        <v>3.7638981818181815E-3</v>
      </c>
      <c r="M616">
        <f t="shared" si="169"/>
        <v>1.5718573361591901</v>
      </c>
      <c r="N616">
        <f t="shared" si="170"/>
        <v>1.9753959831876947E-2</v>
      </c>
      <c r="O616">
        <f t="shared" si="171"/>
        <v>0.45767151280804447</v>
      </c>
      <c r="P616">
        <f t="shared" si="162"/>
        <v>-0.43150143884081005</v>
      </c>
      <c r="Q616">
        <v>0.25758399999999998</v>
      </c>
      <c r="R616">
        <f t="shared" si="172"/>
        <v>0.32406299999999999</v>
      </c>
      <c r="S616">
        <f t="shared" si="173"/>
        <v>0.13360851280804448</v>
      </c>
      <c r="T616">
        <v>0.28438799999999997</v>
      </c>
      <c r="U616">
        <f t="shared" si="174"/>
        <v>0.35037575000000004</v>
      </c>
      <c r="V616">
        <f t="shared" si="175"/>
        <v>0.10729576280804443</v>
      </c>
      <c r="W616">
        <f t="shared" si="176"/>
        <v>0.62841800000000003</v>
      </c>
      <c r="X616">
        <f t="shared" si="177"/>
        <v>0.13360851280804448</v>
      </c>
      <c r="Y616">
        <f t="shared" si="178"/>
        <v>0.17328351280804449</v>
      </c>
      <c r="AK616">
        <v>0.28438799999999997</v>
      </c>
      <c r="AL616">
        <v>0.62841800000000003</v>
      </c>
    </row>
    <row r="617" spans="1:38" x14ac:dyDescent="0.25">
      <c r="A617">
        <f t="shared" si="179"/>
        <v>600</v>
      </c>
      <c r="B617">
        <f t="shared" si="163"/>
        <v>0.3</v>
      </c>
      <c r="C617">
        <v>-1.1950000000000001</v>
      </c>
      <c r="D617">
        <v>2.0647061499999997</v>
      </c>
      <c r="E617">
        <v>1</v>
      </c>
      <c r="F617">
        <v>2000</v>
      </c>
      <c r="H617">
        <f t="shared" si="164"/>
        <v>2.0218061499999997</v>
      </c>
      <c r="I617">
        <f t="shared" si="165"/>
        <v>-0.50080000000000002</v>
      </c>
      <c r="J617">
        <f t="shared" si="166"/>
        <v>2.540858928872727E-2</v>
      </c>
      <c r="K617">
        <f t="shared" si="167"/>
        <v>-6.2936901818181823E-3</v>
      </c>
      <c r="L617">
        <f t="shared" si="168"/>
        <v>3.7701818181818175E-3</v>
      </c>
      <c r="M617">
        <f t="shared" si="169"/>
        <v>1.559247387143329</v>
      </c>
      <c r="N617">
        <f t="shared" si="170"/>
        <v>1.9595487163517618E-2</v>
      </c>
      <c r="O617">
        <f t="shared" si="171"/>
        <v>0.45342074293325407</v>
      </c>
      <c r="P617">
        <f t="shared" si="162"/>
        <v>-0.46255876285667075</v>
      </c>
      <c r="Q617">
        <v>0.26535599999999998</v>
      </c>
      <c r="R617">
        <f t="shared" si="172"/>
        <v>0.33720750000000005</v>
      </c>
      <c r="S617">
        <f t="shared" si="173"/>
        <v>0.11621324293325402</v>
      </c>
      <c r="T617">
        <v>0.27047300000000002</v>
      </c>
      <c r="U617">
        <f t="shared" si="174"/>
        <v>0.35773649999999996</v>
      </c>
      <c r="V617">
        <f t="shared" si="175"/>
        <v>9.5684242933254116E-2</v>
      </c>
      <c r="W617">
        <f t="shared" si="176"/>
        <v>0.642181</v>
      </c>
      <c r="X617">
        <f t="shared" si="177"/>
        <v>0.11621324293325402</v>
      </c>
      <c r="Y617">
        <f t="shared" si="178"/>
        <v>0.18294774293325405</v>
      </c>
      <c r="AK617">
        <v>0.27047300000000002</v>
      </c>
      <c r="AL617">
        <v>0.642181</v>
      </c>
    </row>
    <row r="618" spans="1:38" x14ac:dyDescent="0.25">
      <c r="A618">
        <f t="shared" si="179"/>
        <v>601</v>
      </c>
      <c r="B618">
        <f t="shared" si="163"/>
        <v>0.30049999999999999</v>
      </c>
      <c r="C618">
        <v>-1.252</v>
      </c>
      <c r="D618">
        <v>2.0699535250000003</v>
      </c>
      <c r="E618">
        <v>2</v>
      </c>
      <c r="F618">
        <v>2000</v>
      </c>
      <c r="H618">
        <f t="shared" si="164"/>
        <v>1.9970535250000003</v>
      </c>
      <c r="I618">
        <f t="shared" si="165"/>
        <v>-0.46040000000000003</v>
      </c>
      <c r="J618">
        <f t="shared" si="166"/>
        <v>2.5097516299636365E-2</v>
      </c>
      <c r="K618">
        <f t="shared" si="167"/>
        <v>-5.7859723636363635E-3</v>
      </c>
      <c r="L618">
        <f t="shared" si="168"/>
        <v>3.7764654545454539E-3</v>
      </c>
      <c r="M618">
        <f t="shared" si="169"/>
        <v>1.5469201545064366</v>
      </c>
      <c r="N618">
        <f t="shared" si="170"/>
        <v>1.9440567468997253E-2</v>
      </c>
      <c r="O618">
        <f t="shared" si="171"/>
        <v>0.44951525394571135</v>
      </c>
      <c r="P618">
        <f t="shared" si="162"/>
        <v>-0.45013337049356372</v>
      </c>
      <c r="Q618">
        <v>0.27960200000000002</v>
      </c>
      <c r="R618">
        <f t="shared" si="172"/>
        <v>0.35177675000000003</v>
      </c>
      <c r="S618">
        <f t="shared" si="173"/>
        <v>9.7738503945711319E-2</v>
      </c>
      <c r="T618">
        <v>0.292072</v>
      </c>
      <c r="U618">
        <f t="shared" si="174"/>
        <v>0.36309725000000004</v>
      </c>
      <c r="V618">
        <f t="shared" si="175"/>
        <v>8.6418003945711308E-2</v>
      </c>
      <c r="W618">
        <f t="shared" si="176"/>
        <v>0.63351400000000002</v>
      </c>
      <c r="X618">
        <f t="shared" si="177"/>
        <v>9.7738503945711319E-2</v>
      </c>
      <c r="Y618">
        <f t="shared" si="178"/>
        <v>0.15744325394571135</v>
      </c>
      <c r="AK618">
        <v>0.292072</v>
      </c>
      <c r="AL618">
        <v>0.63351400000000002</v>
      </c>
    </row>
    <row r="619" spans="1:38" x14ac:dyDescent="0.25">
      <c r="A619">
        <f t="shared" si="179"/>
        <v>602</v>
      </c>
      <c r="B619">
        <f t="shared" si="163"/>
        <v>0.30099999999999999</v>
      </c>
      <c r="C619">
        <v>-1.151</v>
      </c>
      <c r="D619">
        <v>2.0752009</v>
      </c>
      <c r="E619">
        <v>3</v>
      </c>
      <c r="F619">
        <v>2000</v>
      </c>
      <c r="H619">
        <f t="shared" si="164"/>
        <v>1.9609008999999999</v>
      </c>
      <c r="I619">
        <f t="shared" si="165"/>
        <v>-0.20840000000000003</v>
      </c>
      <c r="J619">
        <f t="shared" si="166"/>
        <v>2.4643176401454546E-2</v>
      </c>
      <c r="K619">
        <f t="shared" si="167"/>
        <v>-2.6190196363636365E-3</v>
      </c>
      <c r="L619">
        <f t="shared" si="168"/>
        <v>3.7827490909090908E-3</v>
      </c>
      <c r="M619">
        <f t="shared" si="169"/>
        <v>1.5355942364425628</v>
      </c>
      <c r="N619">
        <f t="shared" si="170"/>
        <v>1.9298231567801805E-2</v>
      </c>
      <c r="O619">
        <f t="shared" si="171"/>
        <v>0.44845843005209135</v>
      </c>
      <c r="P619">
        <f t="shared" si="162"/>
        <v>-0.42530666355743718</v>
      </c>
      <c r="Q619">
        <v>0.28456500000000001</v>
      </c>
      <c r="R619">
        <f t="shared" si="172"/>
        <v>0.36111874999999999</v>
      </c>
      <c r="S619">
        <f t="shared" si="173"/>
        <v>8.7339680052091362E-2</v>
      </c>
      <c r="T619">
        <v>0.28545599999999999</v>
      </c>
      <c r="U619">
        <f t="shared" si="174"/>
        <v>0.37344650000000001</v>
      </c>
      <c r="V619">
        <f t="shared" si="175"/>
        <v>7.5011930052091336E-2</v>
      </c>
      <c r="W619">
        <f t="shared" si="176"/>
        <v>0.61850000000000005</v>
      </c>
      <c r="X619">
        <f t="shared" si="177"/>
        <v>8.7339680052091362E-2</v>
      </c>
      <c r="Y619">
        <f t="shared" si="178"/>
        <v>0.16300243005209136</v>
      </c>
      <c r="AK619">
        <v>0.28545599999999999</v>
      </c>
      <c r="AL619">
        <v>0.61850000000000005</v>
      </c>
    </row>
    <row r="620" spans="1:38" x14ac:dyDescent="0.25">
      <c r="A620">
        <f t="shared" si="179"/>
        <v>603</v>
      </c>
      <c r="B620">
        <f t="shared" si="163"/>
        <v>0.30149999999999999</v>
      </c>
      <c r="C620">
        <v>-0.52100000000000002</v>
      </c>
      <c r="D620">
        <v>2.0804482749999997</v>
      </c>
      <c r="E620">
        <v>4</v>
      </c>
      <c r="F620">
        <v>2000</v>
      </c>
      <c r="H620">
        <f t="shared" si="164"/>
        <v>1.8554482749999996</v>
      </c>
      <c r="I620">
        <f t="shared" si="165"/>
        <v>7.5200000000000003E-2</v>
      </c>
      <c r="J620">
        <f t="shared" si="166"/>
        <v>2.3317924503272719E-2</v>
      </c>
      <c r="K620">
        <f t="shared" si="167"/>
        <v>9.4505890909090914E-4</v>
      </c>
      <c r="L620">
        <f t="shared" si="168"/>
        <v>3.7890327272727272E-3</v>
      </c>
      <c r="M620">
        <f t="shared" si="169"/>
        <v>1.5325294471510649</v>
      </c>
      <c r="N620">
        <f t="shared" si="170"/>
        <v>1.9259715524923924E-2</v>
      </c>
      <c r="O620">
        <f t="shared" si="171"/>
        <v>0.44967266521225829</v>
      </c>
      <c r="P620">
        <f t="shared" si="162"/>
        <v>-0.32291882784893478</v>
      </c>
      <c r="Q620">
        <v>0.29495199999999999</v>
      </c>
      <c r="R620">
        <f t="shared" si="172"/>
        <v>0.36802375000000004</v>
      </c>
      <c r="S620">
        <f t="shared" si="173"/>
        <v>8.1648915212258255E-2</v>
      </c>
      <c r="T620">
        <v>0.32578499999999999</v>
      </c>
      <c r="U620">
        <f t="shared" si="174"/>
        <v>0.39249875000000001</v>
      </c>
      <c r="V620">
        <f t="shared" si="175"/>
        <v>5.7173915212258286E-2</v>
      </c>
      <c r="W620">
        <f t="shared" si="176"/>
        <v>0.61914100000000005</v>
      </c>
      <c r="X620">
        <f t="shared" si="177"/>
        <v>8.1648915212258255E-2</v>
      </c>
      <c r="Y620">
        <f t="shared" si="178"/>
        <v>0.1238876652122583</v>
      </c>
      <c r="AK620">
        <v>0.32578499999999999</v>
      </c>
      <c r="AL620">
        <v>0.61914100000000005</v>
      </c>
    </row>
    <row r="621" spans="1:38" x14ac:dyDescent="0.25">
      <c r="A621">
        <f t="shared" si="179"/>
        <v>604</v>
      </c>
      <c r="B621">
        <f t="shared" si="163"/>
        <v>0.30199999999999999</v>
      </c>
      <c r="C621">
        <v>0.188</v>
      </c>
      <c r="D621">
        <v>2.0856956499999999</v>
      </c>
      <c r="E621">
        <v>5</v>
      </c>
      <c r="F621">
        <v>2000</v>
      </c>
      <c r="H621">
        <f t="shared" si="164"/>
        <v>1.91109565</v>
      </c>
      <c r="I621">
        <f t="shared" si="165"/>
        <v>-4.0400000000000005E-2</v>
      </c>
      <c r="J621">
        <f t="shared" si="166"/>
        <v>2.4017260241454546E-2</v>
      </c>
      <c r="K621">
        <f t="shared" si="167"/>
        <v>-5.0771781818181817E-4</v>
      </c>
      <c r="L621">
        <f t="shared" si="168"/>
        <v>3.7953163636363636E-3</v>
      </c>
      <c r="M621">
        <f t="shared" si="169"/>
        <v>1.536050729115549</v>
      </c>
      <c r="N621">
        <f t="shared" si="170"/>
        <v>1.9303968435721224E-2</v>
      </c>
      <c r="O621">
        <f t="shared" si="171"/>
        <v>0.45008292283617346</v>
      </c>
      <c r="P621">
        <f t="shared" si="162"/>
        <v>-0.37504492088445107</v>
      </c>
      <c r="Q621">
        <v>0.29297600000000001</v>
      </c>
      <c r="R621">
        <f t="shared" si="172"/>
        <v>0.36777950000000004</v>
      </c>
      <c r="S621">
        <f t="shared" si="173"/>
        <v>8.2303422836173423E-2</v>
      </c>
      <c r="T621">
        <v>0.34668199999999999</v>
      </c>
      <c r="U621">
        <f t="shared" si="174"/>
        <v>0.40018349999999997</v>
      </c>
      <c r="V621">
        <f t="shared" si="175"/>
        <v>4.989942283617349E-2</v>
      </c>
      <c r="W621">
        <f t="shared" si="176"/>
        <v>0.63162200000000002</v>
      </c>
      <c r="X621">
        <f t="shared" si="177"/>
        <v>8.2303422836173423E-2</v>
      </c>
      <c r="Y621">
        <f t="shared" si="178"/>
        <v>0.10340092283617347</v>
      </c>
      <c r="AK621">
        <v>0.34668199999999999</v>
      </c>
      <c r="AL621">
        <v>0.63162200000000002</v>
      </c>
    </row>
    <row r="622" spans="1:38" x14ac:dyDescent="0.25">
      <c r="A622">
        <f t="shared" si="179"/>
        <v>605</v>
      </c>
      <c r="B622">
        <f t="shared" si="163"/>
        <v>0.30249999999999999</v>
      </c>
      <c r="C622">
        <v>-0.10100000000000001</v>
      </c>
      <c r="D622">
        <v>2.0909430250000001</v>
      </c>
      <c r="E622">
        <v>6</v>
      </c>
      <c r="F622">
        <v>2000</v>
      </c>
      <c r="H622">
        <f t="shared" si="164"/>
        <v>1.9292430250000001</v>
      </c>
      <c r="I622">
        <f t="shared" si="165"/>
        <v>-7.4800000000000005E-2</v>
      </c>
      <c r="J622">
        <f t="shared" si="166"/>
        <v>2.4245323252363633E-2</v>
      </c>
      <c r="K622">
        <f t="shared" si="167"/>
        <v>-9.4003199999999993E-4</v>
      </c>
      <c r="L622">
        <f t="shared" si="168"/>
        <v>3.8016E-3</v>
      </c>
      <c r="M622">
        <f t="shared" si="169"/>
        <v>1.5372404762249028</v>
      </c>
      <c r="N622">
        <f t="shared" si="170"/>
        <v>1.9318920312120961E-2</v>
      </c>
      <c r="O622">
        <f t="shared" si="171"/>
        <v>0.45026769377641612</v>
      </c>
      <c r="P622">
        <f t="shared" si="162"/>
        <v>-0.39200254877509733</v>
      </c>
      <c r="Q622">
        <v>0.27862500000000001</v>
      </c>
      <c r="R622">
        <f t="shared" si="172"/>
        <v>0.36882700000000002</v>
      </c>
      <c r="S622">
        <f t="shared" si="173"/>
        <v>8.1440693776416107E-2</v>
      </c>
      <c r="T622">
        <v>0.32281100000000001</v>
      </c>
      <c r="U622">
        <f t="shared" si="174"/>
        <v>0.41176099999999999</v>
      </c>
      <c r="V622">
        <f t="shared" si="175"/>
        <v>3.8506693776416134E-2</v>
      </c>
      <c r="W622">
        <f t="shared" si="176"/>
        <v>0.64800999999999997</v>
      </c>
      <c r="X622">
        <f t="shared" si="177"/>
        <v>8.1440693776416107E-2</v>
      </c>
      <c r="Y622">
        <f t="shared" si="178"/>
        <v>0.12745669377641611</v>
      </c>
      <c r="AK622">
        <v>0.32281100000000001</v>
      </c>
      <c r="AL622">
        <v>0.64800999999999997</v>
      </c>
    </row>
    <row r="623" spans="1:38" x14ac:dyDescent="0.25">
      <c r="A623">
        <f t="shared" si="179"/>
        <v>606</v>
      </c>
      <c r="B623">
        <f t="shared" si="163"/>
        <v>0.30299999999999999</v>
      </c>
      <c r="C623">
        <v>-0.187</v>
      </c>
      <c r="D623">
        <v>2.0961903999999998</v>
      </c>
      <c r="E623">
        <v>7</v>
      </c>
      <c r="F623">
        <v>2000</v>
      </c>
      <c r="H623">
        <f t="shared" si="164"/>
        <v>1.8786903999999998</v>
      </c>
      <c r="I623">
        <f t="shared" si="165"/>
        <v>-5.7200000000000001E-2</v>
      </c>
      <c r="J623">
        <f t="shared" si="166"/>
        <v>2.3610014626909086E-2</v>
      </c>
      <c r="K623">
        <f t="shared" si="167"/>
        <v>-7.188479999999999E-4</v>
      </c>
      <c r="L623">
        <f t="shared" si="168"/>
        <v>3.807883636363636E-3</v>
      </c>
      <c r="M623">
        <f t="shared" si="169"/>
        <v>1.5377763119516068</v>
      </c>
      <c r="N623">
        <f t="shared" si="170"/>
        <v>1.9325654305835462E-2</v>
      </c>
      <c r="O623">
        <f t="shared" si="171"/>
        <v>0.45002532246112614</v>
      </c>
      <c r="P623">
        <f t="shared" si="162"/>
        <v>-0.34091408804839296</v>
      </c>
      <c r="Q623">
        <v>0.28875499999999998</v>
      </c>
      <c r="R623">
        <f t="shared" si="172"/>
        <v>0.37159900000000001</v>
      </c>
      <c r="S623">
        <f t="shared" si="173"/>
        <v>7.842632246112613E-2</v>
      </c>
      <c r="T623">
        <v>0.33176600000000001</v>
      </c>
      <c r="U623">
        <f t="shared" si="174"/>
        <v>0.42141200000000006</v>
      </c>
      <c r="V623">
        <f t="shared" si="175"/>
        <v>2.8613322461126078E-2</v>
      </c>
      <c r="W623">
        <f t="shared" si="176"/>
        <v>0.63961800000000002</v>
      </c>
      <c r="X623">
        <f t="shared" si="177"/>
        <v>7.842632246112613E-2</v>
      </c>
      <c r="Y623">
        <f t="shared" si="178"/>
        <v>0.11825932246112614</v>
      </c>
      <c r="AK623">
        <v>0.33176600000000001</v>
      </c>
      <c r="AL623">
        <v>0.63961800000000002</v>
      </c>
    </row>
    <row r="624" spans="1:38" x14ac:dyDescent="0.25">
      <c r="A624">
        <f t="shared" si="179"/>
        <v>607</v>
      </c>
      <c r="B624">
        <f t="shared" si="163"/>
        <v>0.30349999999999999</v>
      </c>
      <c r="C624">
        <v>-0.14299999999999999</v>
      </c>
      <c r="D624">
        <v>2.0988396083333334</v>
      </c>
      <c r="E624">
        <v>8</v>
      </c>
      <c r="F624">
        <v>2000</v>
      </c>
      <c r="H624">
        <f t="shared" si="164"/>
        <v>1.9143396083333335</v>
      </c>
      <c r="I624">
        <f t="shared" si="165"/>
        <v>-9.7200000000000009E-2</v>
      </c>
      <c r="J624">
        <f t="shared" si="166"/>
        <v>2.4058027950545458E-2</v>
      </c>
      <c r="K624">
        <f t="shared" si="167"/>
        <v>-1.2215389090909092E-3</v>
      </c>
      <c r="L624">
        <f t="shared" si="168"/>
        <v>3.8141672727272724E-3</v>
      </c>
      <c r="M624">
        <f t="shared" si="169"/>
        <v>1.5370734351372657</v>
      </c>
      <c r="N624">
        <f t="shared" si="170"/>
        <v>1.9316821061215964E-2</v>
      </c>
      <c r="O624">
        <f t="shared" si="171"/>
        <v>0.44973082316863744</v>
      </c>
      <c r="P624">
        <f t="shared" si="162"/>
        <v>-0.37726617319606781</v>
      </c>
      <c r="Q624">
        <v>0.30603999999999998</v>
      </c>
      <c r="R624">
        <f t="shared" si="172"/>
        <v>0.3845925</v>
      </c>
      <c r="S624">
        <f t="shared" si="173"/>
        <v>6.5138323168637435E-2</v>
      </c>
      <c r="T624">
        <v>0.36438900000000002</v>
      </c>
      <c r="U624">
        <f t="shared" si="174"/>
        <v>0.43117700000000003</v>
      </c>
      <c r="V624">
        <f t="shared" si="175"/>
        <v>1.8553823168637407E-2</v>
      </c>
      <c r="W624">
        <f t="shared" si="176"/>
        <v>0.63970899999999997</v>
      </c>
      <c r="X624">
        <f t="shared" si="177"/>
        <v>6.5138323168637435E-2</v>
      </c>
      <c r="Y624">
        <f t="shared" si="178"/>
        <v>8.5341823168637421E-2</v>
      </c>
      <c r="AK624">
        <v>0.36438900000000002</v>
      </c>
      <c r="AL624">
        <v>0.63970899999999997</v>
      </c>
    </row>
    <row r="625" spans="1:38" x14ac:dyDescent="0.25">
      <c r="A625">
        <f t="shared" si="179"/>
        <v>608</v>
      </c>
      <c r="B625">
        <f t="shared" si="163"/>
        <v>0.30399999999999999</v>
      </c>
      <c r="C625">
        <v>-0.24299999999999999</v>
      </c>
      <c r="D625">
        <v>2.1014888166666665</v>
      </c>
      <c r="E625">
        <v>9</v>
      </c>
      <c r="F625">
        <v>2000</v>
      </c>
      <c r="H625">
        <f t="shared" si="164"/>
        <v>2.0579888166666667</v>
      </c>
      <c r="I625">
        <f t="shared" si="165"/>
        <v>-0.15240000000000001</v>
      </c>
      <c r="J625">
        <f t="shared" si="166"/>
        <v>2.5863306728727269E-2</v>
      </c>
      <c r="K625">
        <f t="shared" si="167"/>
        <v>-1.9152523636363637E-3</v>
      </c>
      <c r="L625">
        <f t="shared" si="168"/>
        <v>3.8204509090909089E-3</v>
      </c>
      <c r="M625">
        <f t="shared" si="169"/>
        <v>1.5362193871890484</v>
      </c>
      <c r="N625">
        <f t="shared" si="170"/>
        <v>1.9306088007728549E-2</v>
      </c>
      <c r="O625">
        <f t="shared" si="171"/>
        <v>0.45055233861690891</v>
      </c>
      <c r="P625">
        <f t="shared" si="162"/>
        <v>-0.52176942947761829</v>
      </c>
      <c r="Q625">
        <v>0.34494999999999998</v>
      </c>
      <c r="R625">
        <f t="shared" si="172"/>
        <v>0.39244699999999999</v>
      </c>
      <c r="S625">
        <f t="shared" si="173"/>
        <v>5.8105338616908919E-2</v>
      </c>
      <c r="T625">
        <v>0.38574199999999997</v>
      </c>
      <c r="U625">
        <f t="shared" si="174"/>
        <v>0.43575900000000006</v>
      </c>
      <c r="V625">
        <f t="shared" si="175"/>
        <v>1.4793338616908847E-2</v>
      </c>
      <c r="W625">
        <f t="shared" si="176"/>
        <v>0.64816300000000004</v>
      </c>
      <c r="X625">
        <f t="shared" si="177"/>
        <v>5.8105338616908919E-2</v>
      </c>
      <c r="Y625">
        <f t="shared" si="178"/>
        <v>6.4810338616908936E-2</v>
      </c>
      <c r="AK625">
        <v>0.38574199999999997</v>
      </c>
      <c r="AL625">
        <v>0.64816300000000004</v>
      </c>
    </row>
    <row r="626" spans="1:38" x14ac:dyDescent="0.25">
      <c r="A626">
        <f t="shared" si="179"/>
        <v>609</v>
      </c>
      <c r="B626">
        <f t="shared" si="163"/>
        <v>0.30449999999999999</v>
      </c>
      <c r="C626">
        <v>-0.38100000000000001</v>
      </c>
      <c r="D626">
        <v>2.1041380249999997</v>
      </c>
      <c r="E626">
        <v>10</v>
      </c>
      <c r="F626">
        <v>2000</v>
      </c>
      <c r="H626">
        <f t="shared" si="164"/>
        <v>2.1701380249999995</v>
      </c>
      <c r="I626">
        <f t="shared" si="165"/>
        <v>-0.30000000000000004</v>
      </c>
      <c r="J626">
        <f t="shared" si="166"/>
        <v>2.727271641599999E-2</v>
      </c>
      <c r="K626">
        <f t="shared" si="167"/>
        <v>-3.7701818181818188E-3</v>
      </c>
      <c r="L626">
        <f t="shared" si="168"/>
        <v>3.8267345454545457E-3</v>
      </c>
      <c r="M626">
        <f t="shared" si="169"/>
        <v>1.5386017819890356</v>
      </c>
      <c r="N626">
        <f t="shared" si="170"/>
        <v>1.9336028212924027E-2</v>
      </c>
      <c r="O626">
        <f t="shared" si="171"/>
        <v>0.45089211045634847</v>
      </c>
      <c r="P626">
        <f t="shared" si="162"/>
        <v>-0.63153624301096389</v>
      </c>
      <c r="Q626">
        <v>0.31004300000000001</v>
      </c>
      <c r="R626">
        <f t="shared" si="172"/>
        <v>0.39217525000000003</v>
      </c>
      <c r="S626">
        <f t="shared" si="173"/>
        <v>5.8716860456348441E-2</v>
      </c>
      <c r="T626">
        <v>0.34113900000000003</v>
      </c>
      <c r="U626">
        <f t="shared" si="174"/>
        <v>0.43079850000000003</v>
      </c>
      <c r="V626">
        <f t="shared" si="175"/>
        <v>2.0093610456348443E-2</v>
      </c>
      <c r="W626">
        <f t="shared" si="176"/>
        <v>0.64407300000000001</v>
      </c>
      <c r="X626">
        <f t="shared" si="177"/>
        <v>5.8716860456348441E-2</v>
      </c>
      <c r="Y626">
        <f t="shared" si="178"/>
        <v>0.10975311045634845</v>
      </c>
      <c r="AK626">
        <v>0.34113900000000003</v>
      </c>
      <c r="AL626">
        <v>0.64407300000000001</v>
      </c>
    </row>
    <row r="627" spans="1:38" x14ac:dyDescent="0.25">
      <c r="A627">
        <f t="shared" si="179"/>
        <v>610</v>
      </c>
      <c r="B627">
        <f t="shared" si="163"/>
        <v>0.30499999999999999</v>
      </c>
      <c r="C627">
        <v>-0.75</v>
      </c>
      <c r="D627">
        <v>2.1067872333333333</v>
      </c>
      <c r="E627">
        <v>11</v>
      </c>
      <c r="F627">
        <v>2000</v>
      </c>
      <c r="H627">
        <f t="shared" si="164"/>
        <v>2.0983872333333333</v>
      </c>
      <c r="I627">
        <f t="shared" si="165"/>
        <v>-0.23280000000000001</v>
      </c>
      <c r="J627">
        <f t="shared" si="166"/>
        <v>2.637100464872727E-2</v>
      </c>
      <c r="K627">
        <f t="shared" si="167"/>
        <v>-2.9256610909090906E-3</v>
      </c>
      <c r="L627">
        <f t="shared" si="168"/>
        <v>3.8330181818181821E-3</v>
      </c>
      <c r="M627">
        <f t="shared" si="169"/>
        <v>1.5395871203234104</v>
      </c>
      <c r="N627">
        <f t="shared" si="170"/>
        <v>1.9348411228500749E-2</v>
      </c>
      <c r="O627">
        <f t="shared" si="171"/>
        <v>0.45115602460384774</v>
      </c>
      <c r="P627">
        <f t="shared" si="162"/>
        <v>-0.55880011300992294</v>
      </c>
      <c r="Q627">
        <v>0.28766799999999998</v>
      </c>
      <c r="R627">
        <f t="shared" si="172"/>
        <v>0.39042625000000003</v>
      </c>
      <c r="S627">
        <f t="shared" si="173"/>
        <v>6.0729774603847708E-2</v>
      </c>
      <c r="T627">
        <v>0.31192399999999998</v>
      </c>
      <c r="U627">
        <f t="shared" si="174"/>
        <v>0.41960825000000002</v>
      </c>
      <c r="V627">
        <f t="shared" si="175"/>
        <v>3.1547774603847722E-2</v>
      </c>
      <c r="W627">
        <f t="shared" si="176"/>
        <v>0.65411399999999997</v>
      </c>
      <c r="X627">
        <f t="shared" si="177"/>
        <v>6.0729774603847708E-2</v>
      </c>
      <c r="Y627">
        <f t="shared" si="178"/>
        <v>0.13923202460384776</v>
      </c>
      <c r="AK627">
        <v>0.31192399999999998</v>
      </c>
      <c r="AL627">
        <v>0.65411399999999997</v>
      </c>
    </row>
    <row r="628" spans="1:38" x14ac:dyDescent="0.25">
      <c r="A628">
        <f t="shared" si="179"/>
        <v>611</v>
      </c>
      <c r="B628">
        <f t="shared" si="163"/>
        <v>0.30549999999999999</v>
      </c>
      <c r="C628">
        <v>-0.58199999999999996</v>
      </c>
      <c r="D628">
        <v>2.1094364416666664</v>
      </c>
      <c r="E628">
        <v>12</v>
      </c>
      <c r="F628">
        <v>2000</v>
      </c>
      <c r="H628">
        <f t="shared" si="164"/>
        <v>2.1895364416666663</v>
      </c>
      <c r="I628">
        <f t="shared" si="165"/>
        <v>-0.21560000000000001</v>
      </c>
      <c r="J628">
        <f t="shared" si="166"/>
        <v>2.7516501608727269E-2</v>
      </c>
      <c r="K628">
        <f t="shared" si="167"/>
        <v>-2.7095040000000002E-3</v>
      </c>
      <c r="L628">
        <f t="shared" si="168"/>
        <v>3.8393018181818173E-3</v>
      </c>
      <c r="M628">
        <f t="shared" si="169"/>
        <v>1.5403524713511583</v>
      </c>
      <c r="N628">
        <f t="shared" si="170"/>
        <v>1.9358029603598555E-2</v>
      </c>
      <c r="O628">
        <f t="shared" si="171"/>
        <v>0.45276569079079465</v>
      </c>
      <c r="P628">
        <f t="shared" si="162"/>
        <v>-0.64918397031550801</v>
      </c>
      <c r="Q628">
        <v>0.29904399999999998</v>
      </c>
      <c r="R628">
        <f t="shared" si="172"/>
        <v>0.38035550000000001</v>
      </c>
      <c r="S628">
        <f t="shared" si="173"/>
        <v>7.2410190790794637E-2</v>
      </c>
      <c r="T628">
        <v>0.31962800000000002</v>
      </c>
      <c r="U628">
        <f t="shared" si="174"/>
        <v>0.40431624999999999</v>
      </c>
      <c r="V628">
        <f t="shared" si="175"/>
        <v>4.8449440790794662E-2</v>
      </c>
      <c r="W628">
        <f t="shared" si="176"/>
        <v>0.66281100000000004</v>
      </c>
      <c r="X628">
        <f t="shared" si="177"/>
        <v>7.2410190790794637E-2</v>
      </c>
      <c r="Y628">
        <f t="shared" si="178"/>
        <v>0.13313769079079463</v>
      </c>
      <c r="AK628">
        <v>0.31962800000000002</v>
      </c>
      <c r="AL628">
        <v>0.66281100000000004</v>
      </c>
    </row>
    <row r="629" spans="1:38" x14ac:dyDescent="0.25">
      <c r="A629">
        <f t="shared" si="179"/>
        <v>612</v>
      </c>
      <c r="B629">
        <f t="shared" si="163"/>
        <v>0.30599999999999999</v>
      </c>
      <c r="C629">
        <v>-0.53900000000000003</v>
      </c>
      <c r="D629">
        <v>2.1120856499999996</v>
      </c>
      <c r="E629">
        <v>1</v>
      </c>
      <c r="F629">
        <v>2001</v>
      </c>
      <c r="H629">
        <f t="shared" si="164"/>
        <v>2.2212856499999996</v>
      </c>
      <c r="I629">
        <f t="shared" si="165"/>
        <v>-0.28999999999999998</v>
      </c>
      <c r="J629">
        <f t="shared" si="166"/>
        <v>2.7915502568727265E-2</v>
      </c>
      <c r="K629">
        <f t="shared" si="167"/>
        <v>-3.6445090909090904E-3</v>
      </c>
      <c r="L629">
        <f t="shared" si="168"/>
        <v>3.8455854545454541E-3</v>
      </c>
      <c r="M629">
        <f t="shared" si="169"/>
        <v>1.5450205032933044</v>
      </c>
      <c r="N629">
        <f t="shared" si="170"/>
        <v>1.9416694034115129E-2</v>
      </c>
      <c r="O629">
        <f t="shared" si="171"/>
        <v>0.45377440477995229</v>
      </c>
      <c r="P629">
        <f t="shared" si="162"/>
        <v>-0.67626514670669513</v>
      </c>
      <c r="Q629">
        <v>0.30466700000000002</v>
      </c>
      <c r="R629">
        <f t="shared" si="172"/>
        <v>0.38390049999999998</v>
      </c>
      <c r="S629">
        <f t="shared" si="173"/>
        <v>6.9873904779952312E-2</v>
      </c>
      <c r="T629">
        <v>0.32457399999999997</v>
      </c>
      <c r="U629">
        <f t="shared" si="174"/>
        <v>0.41125475000000006</v>
      </c>
      <c r="V629">
        <f t="shared" si="175"/>
        <v>4.2519654779952232E-2</v>
      </c>
      <c r="W629">
        <f t="shared" si="176"/>
        <v>0.693573</v>
      </c>
      <c r="X629">
        <f t="shared" si="177"/>
        <v>6.9873904779952312E-2</v>
      </c>
      <c r="Y629">
        <f t="shared" si="178"/>
        <v>0.12920040477995232</v>
      </c>
      <c r="AK629">
        <v>0.32457399999999997</v>
      </c>
      <c r="AL629">
        <v>0.693573</v>
      </c>
    </row>
    <row r="630" spans="1:38" x14ac:dyDescent="0.25">
      <c r="A630">
        <f t="shared" si="179"/>
        <v>613</v>
      </c>
      <c r="B630">
        <f t="shared" si="163"/>
        <v>0.30649999999999999</v>
      </c>
      <c r="C630">
        <v>-0.72499999999999998</v>
      </c>
      <c r="D630">
        <v>2.1147348583333332</v>
      </c>
      <c r="E630">
        <v>2</v>
      </c>
      <c r="F630">
        <v>2001</v>
      </c>
      <c r="H630">
        <f t="shared" si="164"/>
        <v>2.0775348583333333</v>
      </c>
      <c r="I630">
        <f t="shared" si="165"/>
        <v>-0.246</v>
      </c>
      <c r="J630">
        <f t="shared" si="166"/>
        <v>2.6108947165090907E-2</v>
      </c>
      <c r="K630">
        <f t="shared" si="167"/>
        <v>-3.0915490909090909E-3</v>
      </c>
      <c r="L630">
        <f t="shared" si="168"/>
        <v>3.8518690909090905E-3</v>
      </c>
      <c r="M630">
        <f t="shared" si="169"/>
        <v>1.5479457738618616</v>
      </c>
      <c r="N630">
        <f t="shared" si="170"/>
        <v>1.9453456707151248E-2</v>
      </c>
      <c r="O630">
        <f t="shared" si="171"/>
        <v>0.45348647705607376</v>
      </c>
      <c r="P630">
        <f t="shared" si="162"/>
        <v>-0.52958908447147168</v>
      </c>
      <c r="Q630">
        <v>0.32422299999999998</v>
      </c>
      <c r="R630">
        <f t="shared" si="172"/>
        <v>0.40665725000000003</v>
      </c>
      <c r="S630">
        <f t="shared" si="173"/>
        <v>4.682922705607373E-2</v>
      </c>
      <c r="T630">
        <v>0.36889300000000003</v>
      </c>
      <c r="U630">
        <f t="shared" si="174"/>
        <v>0.43740499999999999</v>
      </c>
      <c r="V630">
        <f t="shared" si="175"/>
        <v>1.6081477056073767E-2</v>
      </c>
      <c r="W630">
        <f t="shared" si="176"/>
        <v>0.687195</v>
      </c>
      <c r="X630">
        <f t="shared" si="177"/>
        <v>4.682922705607373E-2</v>
      </c>
      <c r="Y630">
        <f t="shared" si="178"/>
        <v>8.4593477056073729E-2</v>
      </c>
      <c r="AK630">
        <v>0.36889300000000003</v>
      </c>
      <c r="AL630">
        <v>0.687195</v>
      </c>
    </row>
    <row r="631" spans="1:38" x14ac:dyDescent="0.25">
      <c r="A631">
        <f t="shared" si="179"/>
        <v>614</v>
      </c>
      <c r="B631">
        <f t="shared" si="163"/>
        <v>0.307</v>
      </c>
      <c r="C631">
        <v>-0.61499999999999999</v>
      </c>
      <c r="D631">
        <v>2.1173840666666663</v>
      </c>
      <c r="E631">
        <v>3</v>
      </c>
      <c r="F631">
        <v>2001</v>
      </c>
      <c r="H631">
        <f t="shared" si="164"/>
        <v>2.0354840666666663</v>
      </c>
      <c r="I631">
        <f t="shared" si="165"/>
        <v>-5.7999999999999996E-2</v>
      </c>
      <c r="J631">
        <f t="shared" si="166"/>
        <v>2.5580483397818175E-2</v>
      </c>
      <c r="K631">
        <f t="shared" si="167"/>
        <v>-7.2890181818181809E-4</v>
      </c>
      <c r="L631">
        <f t="shared" si="168"/>
        <v>3.858152727272727E-3</v>
      </c>
      <c r="M631">
        <f t="shared" si="169"/>
        <v>1.5471107834626139</v>
      </c>
      <c r="N631">
        <f t="shared" si="170"/>
        <v>1.9442963155079249E-2</v>
      </c>
      <c r="O631">
        <f t="shared" si="171"/>
        <v>0.4550369427533581</v>
      </c>
      <c r="P631">
        <f t="shared" si="162"/>
        <v>-0.48837328320405238</v>
      </c>
      <c r="Q631">
        <v>0.378695</v>
      </c>
      <c r="R631">
        <f t="shared" si="172"/>
        <v>0.43346200000000001</v>
      </c>
      <c r="S631">
        <f t="shared" si="173"/>
        <v>2.1574942753358084E-2</v>
      </c>
      <c r="T631">
        <v>0.41652499999999998</v>
      </c>
      <c r="U631">
        <f t="shared" si="174"/>
        <v>0.46382700000000004</v>
      </c>
      <c r="V631">
        <f t="shared" si="175"/>
        <v>-8.7900572466419469E-3</v>
      </c>
      <c r="W631">
        <f t="shared" si="176"/>
        <v>0.68298300000000001</v>
      </c>
      <c r="X631">
        <f t="shared" si="177"/>
        <v>2.1574942753358084E-2</v>
      </c>
      <c r="Y631">
        <f t="shared" si="178"/>
        <v>3.8511942753358119E-2</v>
      </c>
      <c r="AK631">
        <v>0.41652499999999998</v>
      </c>
      <c r="AL631">
        <v>0.68298300000000001</v>
      </c>
    </row>
    <row r="632" spans="1:38" x14ac:dyDescent="0.25">
      <c r="A632">
        <f t="shared" si="179"/>
        <v>615</v>
      </c>
      <c r="B632">
        <f t="shared" si="163"/>
        <v>0.3075</v>
      </c>
      <c r="C632">
        <v>-0.14499999999999999</v>
      </c>
      <c r="D632">
        <v>2.1200332749999999</v>
      </c>
      <c r="E632">
        <v>4</v>
      </c>
      <c r="F632">
        <v>2001</v>
      </c>
      <c r="H632">
        <f t="shared" si="164"/>
        <v>2.067233275</v>
      </c>
      <c r="I632">
        <f t="shared" si="165"/>
        <v>8.8000000000000009E-2</v>
      </c>
      <c r="J632">
        <f t="shared" si="166"/>
        <v>2.5979484357818182E-2</v>
      </c>
      <c r="K632">
        <f t="shared" si="167"/>
        <v>1.10592E-3</v>
      </c>
      <c r="L632">
        <f t="shared" si="168"/>
        <v>3.8644363636363634E-3</v>
      </c>
      <c r="M632">
        <f t="shared" si="169"/>
        <v>1.5516071339847384</v>
      </c>
      <c r="N632">
        <f t="shared" si="170"/>
        <v>1.9499470018368201E-2</v>
      </c>
      <c r="O632">
        <f t="shared" si="171"/>
        <v>0.45875844072917166</v>
      </c>
      <c r="P632">
        <f t="shared" si="162"/>
        <v>-0.51562614101526161</v>
      </c>
      <c r="Q632">
        <v>0.40626299999999999</v>
      </c>
      <c r="R632">
        <f t="shared" si="172"/>
        <v>0.4602445</v>
      </c>
      <c r="S632">
        <f t="shared" si="173"/>
        <v>-1.4860592708283438E-3</v>
      </c>
      <c r="T632">
        <v>0.42531600000000003</v>
      </c>
      <c r="U632">
        <f t="shared" si="174"/>
        <v>0.49106624999999998</v>
      </c>
      <c r="V632">
        <f t="shared" si="175"/>
        <v>-3.2307809270828325E-2</v>
      </c>
      <c r="W632">
        <f t="shared" si="176"/>
        <v>0.68045</v>
      </c>
      <c r="X632">
        <f t="shared" si="177"/>
        <v>-1.4860592708283438E-3</v>
      </c>
      <c r="Y632">
        <f t="shared" si="178"/>
        <v>3.344244072917163E-2</v>
      </c>
      <c r="AK632">
        <v>0.42531600000000003</v>
      </c>
      <c r="AL632">
        <v>0.68045</v>
      </c>
    </row>
    <row r="633" spans="1:38" x14ac:dyDescent="0.25">
      <c r="A633">
        <f t="shared" si="179"/>
        <v>616</v>
      </c>
      <c r="B633">
        <f t="shared" si="163"/>
        <v>0.308</v>
      </c>
      <c r="C633">
        <v>0.22</v>
      </c>
      <c r="D633">
        <v>2.1226824833333331</v>
      </c>
      <c r="E633">
        <v>5</v>
      </c>
      <c r="F633">
        <v>2001</v>
      </c>
      <c r="H633">
        <f t="shared" si="164"/>
        <v>2.1241824833333331</v>
      </c>
      <c r="I633">
        <f t="shared" si="165"/>
        <v>-1.1200000000000002E-2</v>
      </c>
      <c r="J633">
        <f t="shared" si="166"/>
        <v>2.6695180590545448E-2</v>
      </c>
      <c r="K633">
        <f t="shared" si="167"/>
        <v>-1.4075345454545458E-4</v>
      </c>
      <c r="L633">
        <f t="shared" si="168"/>
        <v>3.8707199999999994E-3</v>
      </c>
      <c r="M633">
        <f t="shared" si="169"/>
        <v>1.5623994781145978</v>
      </c>
      <c r="N633">
        <f t="shared" si="170"/>
        <v>1.9635100350414728E-2</v>
      </c>
      <c r="O633">
        <f t="shared" si="171"/>
        <v>0.46180704751475693</v>
      </c>
      <c r="P633">
        <f t="shared" si="162"/>
        <v>-0.56178300521873537</v>
      </c>
      <c r="Q633">
        <v>0.41179700000000002</v>
      </c>
      <c r="R633">
        <f t="shared" si="172"/>
        <v>0.4904655</v>
      </c>
      <c r="S633">
        <f t="shared" si="173"/>
        <v>-2.8658452485243069E-2</v>
      </c>
      <c r="T633">
        <v>0.433531</v>
      </c>
      <c r="U633">
        <f t="shared" si="174"/>
        <v>0.51909799999999995</v>
      </c>
      <c r="V633">
        <f t="shared" si="175"/>
        <v>-5.7290952485243019E-2</v>
      </c>
      <c r="W633">
        <f t="shared" si="176"/>
        <v>0.69262699999999999</v>
      </c>
      <c r="X633">
        <f t="shared" si="177"/>
        <v>-2.8658452485243069E-2</v>
      </c>
      <c r="Y633">
        <f t="shared" si="178"/>
        <v>2.827604751475693E-2</v>
      </c>
      <c r="AK633">
        <v>0.433531</v>
      </c>
      <c r="AL633">
        <v>0.69262699999999999</v>
      </c>
    </row>
    <row r="634" spans="1:38" x14ac:dyDescent="0.25">
      <c r="A634">
        <f t="shared" si="179"/>
        <v>617</v>
      </c>
      <c r="B634">
        <f t="shared" si="163"/>
        <v>0.3085</v>
      </c>
      <c r="C634">
        <v>-2.8000000000000001E-2</v>
      </c>
      <c r="D634">
        <v>2.1253316916666667</v>
      </c>
      <c r="E634">
        <v>6</v>
      </c>
      <c r="F634">
        <v>2001</v>
      </c>
      <c r="H634">
        <f t="shared" si="164"/>
        <v>2.1106316916666668</v>
      </c>
      <c r="I634">
        <f t="shared" si="165"/>
        <v>0.10680000000000001</v>
      </c>
      <c r="J634">
        <f t="shared" si="166"/>
        <v>2.6524884096000002E-2</v>
      </c>
      <c r="K634">
        <f t="shared" si="167"/>
        <v>1.3421847272727272E-3</v>
      </c>
      <c r="L634">
        <f t="shared" si="168"/>
        <v>3.8770036363636358E-3</v>
      </c>
      <c r="M634">
        <f t="shared" si="169"/>
        <v>1.5712404377927951</v>
      </c>
      <c r="N634">
        <f t="shared" si="170"/>
        <v>1.9746207101861452E-2</v>
      </c>
      <c r="O634">
        <f t="shared" si="171"/>
        <v>0.46605090559980455</v>
      </c>
      <c r="P634">
        <f t="shared" si="162"/>
        <v>-0.53939125387387166</v>
      </c>
      <c r="Q634">
        <v>0.44510699999999997</v>
      </c>
      <c r="R634">
        <f t="shared" si="172"/>
        <v>0.50546574999999994</v>
      </c>
      <c r="S634">
        <f t="shared" si="173"/>
        <v>-3.9414844400195381E-2</v>
      </c>
      <c r="T634">
        <v>0.48102</v>
      </c>
      <c r="U634">
        <f t="shared" si="174"/>
        <v>0.5355955</v>
      </c>
      <c r="V634">
        <f t="shared" si="175"/>
        <v>-6.9544594400195447E-2</v>
      </c>
      <c r="W634">
        <f t="shared" si="176"/>
        <v>0.70220899999999997</v>
      </c>
      <c r="X634">
        <f t="shared" si="177"/>
        <v>-3.9414844400195381E-2</v>
      </c>
      <c r="Y634">
        <f t="shared" si="178"/>
        <v>-1.4969094400195448E-2</v>
      </c>
      <c r="AK634">
        <v>0.48102</v>
      </c>
      <c r="AL634">
        <v>0.70220899999999997</v>
      </c>
    </row>
    <row r="635" spans="1:38" x14ac:dyDescent="0.25">
      <c r="A635">
        <f t="shared" si="179"/>
        <v>618</v>
      </c>
      <c r="B635">
        <f t="shared" si="163"/>
        <v>0.309</v>
      </c>
      <c r="C635">
        <v>0.26700000000000002</v>
      </c>
      <c r="D635">
        <v>2.1279808999999998</v>
      </c>
      <c r="E635">
        <v>7</v>
      </c>
      <c r="F635">
        <v>2001</v>
      </c>
      <c r="H635">
        <f t="shared" si="164"/>
        <v>2.0649808999999997</v>
      </c>
      <c r="I635">
        <f t="shared" si="165"/>
        <v>0.14560000000000001</v>
      </c>
      <c r="J635">
        <f t="shared" si="166"/>
        <v>2.5951178146909084E-2</v>
      </c>
      <c r="K635">
        <f t="shared" si="167"/>
        <v>1.8297949090909091E-3</v>
      </c>
      <c r="L635">
        <f t="shared" si="168"/>
        <v>3.8832872727272722E-3</v>
      </c>
      <c r="M635">
        <f t="shared" si="169"/>
        <v>1.583547626239433</v>
      </c>
      <c r="N635">
        <f t="shared" si="170"/>
        <v>1.9900874895576289E-2</v>
      </c>
      <c r="O635">
        <f t="shared" si="171"/>
        <v>0.47004771648750093</v>
      </c>
      <c r="P635">
        <f t="shared" si="162"/>
        <v>-0.48143327376056666</v>
      </c>
      <c r="Q635">
        <v>0.43869599999999997</v>
      </c>
      <c r="R635">
        <f t="shared" si="172"/>
        <v>0.5109499999999999</v>
      </c>
      <c r="S635">
        <f t="shared" si="173"/>
        <v>-4.0902283512498971E-2</v>
      </c>
      <c r="T635">
        <v>0.48251500000000003</v>
      </c>
      <c r="U635">
        <f t="shared" si="174"/>
        <v>0.54470874999999996</v>
      </c>
      <c r="V635">
        <f t="shared" si="175"/>
        <v>-7.4661033512499031E-2</v>
      </c>
      <c r="W635">
        <f t="shared" si="176"/>
        <v>0.71032700000000004</v>
      </c>
      <c r="X635">
        <f t="shared" si="177"/>
        <v>-4.0902283512498971E-2</v>
      </c>
      <c r="Y635">
        <f t="shared" si="178"/>
        <v>-1.2467283512499094E-2</v>
      </c>
      <c r="AK635">
        <v>0.48251500000000003</v>
      </c>
      <c r="AL635">
        <v>0.71032700000000004</v>
      </c>
    </row>
    <row r="636" spans="1:38" x14ac:dyDescent="0.25">
      <c r="A636">
        <f t="shared" si="179"/>
        <v>619</v>
      </c>
      <c r="B636">
        <f t="shared" si="163"/>
        <v>0.3095</v>
      </c>
      <c r="C636">
        <v>0.36399999999999999</v>
      </c>
      <c r="D636">
        <v>2.1294291166666666</v>
      </c>
      <c r="E636">
        <v>8</v>
      </c>
      <c r="F636">
        <v>2001</v>
      </c>
      <c r="H636">
        <f t="shared" si="164"/>
        <v>2.0706291166666664</v>
      </c>
      <c r="I636">
        <f t="shared" si="165"/>
        <v>-4.9600000000000005E-2</v>
      </c>
      <c r="J636">
        <f t="shared" si="166"/>
        <v>2.6022160826181813E-2</v>
      </c>
      <c r="K636">
        <f t="shared" si="167"/>
        <v>-6.2333672727272733E-4</v>
      </c>
      <c r="L636">
        <f t="shared" si="168"/>
        <v>3.8895709090909086E-3</v>
      </c>
      <c r="M636">
        <f t="shared" si="169"/>
        <v>1.5951383778137527</v>
      </c>
      <c r="N636">
        <f t="shared" si="170"/>
        <v>2.0046539031724833E-2</v>
      </c>
      <c r="O636">
        <f t="shared" si="171"/>
        <v>0.47151043064559428</v>
      </c>
      <c r="P636">
        <f t="shared" si="162"/>
        <v>-0.47549073885291371</v>
      </c>
      <c r="Q636">
        <v>0.42820000000000003</v>
      </c>
      <c r="R636">
        <f t="shared" si="172"/>
        <v>0.51267599999999991</v>
      </c>
      <c r="S636">
        <f t="shared" si="173"/>
        <v>-4.1165569354405629E-2</v>
      </c>
      <c r="T636">
        <v>0.46176899999999999</v>
      </c>
      <c r="U636">
        <f t="shared" si="174"/>
        <v>0.54525650000000003</v>
      </c>
      <c r="V636">
        <f t="shared" si="175"/>
        <v>-7.3746069354405752E-2</v>
      </c>
      <c r="W636">
        <f t="shared" si="176"/>
        <v>0.71200600000000003</v>
      </c>
      <c r="X636">
        <f t="shared" si="177"/>
        <v>-4.1165569354405629E-2</v>
      </c>
      <c r="Y636">
        <f t="shared" si="178"/>
        <v>9.7414306455942956E-3</v>
      </c>
      <c r="AK636">
        <v>0.46176899999999999</v>
      </c>
      <c r="AL636">
        <v>0.71200600000000003</v>
      </c>
    </row>
    <row r="637" spans="1:38" x14ac:dyDescent="0.25">
      <c r="A637">
        <f t="shared" si="179"/>
        <v>620</v>
      </c>
      <c r="B637">
        <f t="shared" si="163"/>
        <v>0.31</v>
      </c>
      <c r="C637">
        <v>-0.124</v>
      </c>
      <c r="D637">
        <v>2.1308773333333333</v>
      </c>
      <c r="E637">
        <v>9</v>
      </c>
      <c r="F637">
        <v>2001</v>
      </c>
      <c r="H637">
        <f t="shared" si="164"/>
        <v>2.2334773333333331</v>
      </c>
      <c r="I637">
        <f t="shared" si="165"/>
        <v>-0.10920000000000002</v>
      </c>
      <c r="J637">
        <f t="shared" si="166"/>
        <v>2.8068718778181817E-2</v>
      </c>
      <c r="K637">
        <f t="shared" si="167"/>
        <v>-1.3723461818181818E-3</v>
      </c>
      <c r="L637">
        <f t="shared" si="168"/>
        <v>3.8958545454545455E-3</v>
      </c>
      <c r="M637">
        <f t="shared" si="169"/>
        <v>1.5993802488722233</v>
      </c>
      <c r="N637">
        <f t="shared" si="170"/>
        <v>2.0099847782190559E-2</v>
      </c>
      <c r="O637">
        <f t="shared" si="171"/>
        <v>0.47421110091431284</v>
      </c>
      <c r="P637">
        <f t="shared" si="162"/>
        <v>-0.63409708446110979</v>
      </c>
      <c r="Q637">
        <v>0.41870099999999999</v>
      </c>
      <c r="R637">
        <f t="shared" si="172"/>
        <v>0.50745249999999997</v>
      </c>
      <c r="S637">
        <f t="shared" si="173"/>
        <v>-3.3241399085687129E-2</v>
      </c>
      <c r="T637">
        <v>0.435722</v>
      </c>
      <c r="U637">
        <f t="shared" si="174"/>
        <v>0.53285349999999998</v>
      </c>
      <c r="V637">
        <f t="shared" si="175"/>
        <v>-5.8642399085687136E-2</v>
      </c>
      <c r="W637">
        <f t="shared" si="176"/>
        <v>0.72497599999999995</v>
      </c>
      <c r="X637">
        <f t="shared" si="177"/>
        <v>-3.3241399085687129E-2</v>
      </c>
      <c r="Y637">
        <f t="shared" si="178"/>
        <v>3.8489100914312846E-2</v>
      </c>
      <c r="AK637">
        <v>0.435722</v>
      </c>
      <c r="AL637">
        <v>0.72497599999999995</v>
      </c>
    </row>
    <row r="638" spans="1:38" x14ac:dyDescent="0.25">
      <c r="A638">
        <f t="shared" si="179"/>
        <v>621</v>
      </c>
      <c r="B638">
        <f t="shared" si="163"/>
        <v>0.3105</v>
      </c>
      <c r="C638">
        <v>-0.27300000000000002</v>
      </c>
      <c r="D638">
        <v>2.13232555</v>
      </c>
      <c r="E638">
        <v>10</v>
      </c>
      <c r="F638">
        <v>2001</v>
      </c>
      <c r="H638">
        <f t="shared" si="164"/>
        <v>2.37262555</v>
      </c>
      <c r="I638">
        <f t="shared" si="165"/>
        <v>-7.0400000000000004E-2</v>
      </c>
      <c r="J638">
        <f t="shared" si="166"/>
        <v>2.9817432366545455E-2</v>
      </c>
      <c r="K638">
        <f t="shared" si="167"/>
        <v>-8.8473600000000001E-4</v>
      </c>
      <c r="L638">
        <f t="shared" si="168"/>
        <v>3.9021381818181819E-3</v>
      </c>
      <c r="M638">
        <f t="shared" si="169"/>
        <v>1.6072121926515071</v>
      </c>
      <c r="N638">
        <f t="shared" si="170"/>
        <v>2.0198273955649482E-2</v>
      </c>
      <c r="O638">
        <f t="shared" si="171"/>
        <v>0.47904338514339057</v>
      </c>
      <c r="P638">
        <f t="shared" si="162"/>
        <v>-0.76541335734849292</v>
      </c>
      <c r="Q638">
        <v>0.42421300000000001</v>
      </c>
      <c r="R638">
        <f t="shared" si="172"/>
        <v>0.49880550000000007</v>
      </c>
      <c r="S638">
        <f t="shared" si="173"/>
        <v>-1.9762114856609503E-2</v>
      </c>
      <c r="T638">
        <v>0.43140800000000001</v>
      </c>
      <c r="U638">
        <f t="shared" si="174"/>
        <v>0.51821050000000002</v>
      </c>
      <c r="V638">
        <f t="shared" si="175"/>
        <v>-3.9167114856609453E-2</v>
      </c>
      <c r="W638">
        <f t="shared" si="176"/>
        <v>0.72396899999999997</v>
      </c>
      <c r="X638">
        <f t="shared" si="177"/>
        <v>-1.9762114856609503E-2</v>
      </c>
      <c r="Y638">
        <f t="shared" si="178"/>
        <v>4.7635385143390552E-2</v>
      </c>
      <c r="AK638">
        <v>0.43140800000000001</v>
      </c>
      <c r="AL638">
        <v>0.72396899999999997</v>
      </c>
    </row>
    <row r="639" spans="1:38" x14ac:dyDescent="0.25">
      <c r="A639">
        <f t="shared" si="179"/>
        <v>622</v>
      </c>
      <c r="B639">
        <f t="shared" si="163"/>
        <v>0.311</v>
      </c>
      <c r="C639">
        <v>-0.17599999999999999</v>
      </c>
      <c r="D639">
        <v>2.1337737666666663</v>
      </c>
      <c r="E639">
        <v>11</v>
      </c>
      <c r="F639">
        <v>2001</v>
      </c>
      <c r="H639">
        <f t="shared" si="164"/>
        <v>2.3983737666666665</v>
      </c>
      <c r="I639">
        <f t="shared" si="165"/>
        <v>2E-3</v>
      </c>
      <c r="J639">
        <f t="shared" si="166"/>
        <v>3.0141017227636357E-2</v>
      </c>
      <c r="K639">
        <f t="shared" si="167"/>
        <v>2.5134545454545453E-5</v>
      </c>
      <c r="L639">
        <f t="shared" si="168"/>
        <v>3.9084218181818179E-3</v>
      </c>
      <c r="M639">
        <f t="shared" si="169"/>
        <v>1.6212258169158327</v>
      </c>
      <c r="N639">
        <f t="shared" si="170"/>
        <v>2.0374386993676788E-2</v>
      </c>
      <c r="O639">
        <f t="shared" si="171"/>
        <v>0.48492672810462278</v>
      </c>
      <c r="P639">
        <f t="shared" si="162"/>
        <v>-0.77714794975083379</v>
      </c>
      <c r="Q639">
        <v>0.40410800000000002</v>
      </c>
      <c r="R639">
        <f t="shared" si="172"/>
        <v>0.49027624999999997</v>
      </c>
      <c r="S639">
        <f t="shared" si="173"/>
        <v>-5.349521895377185E-3</v>
      </c>
      <c r="T639">
        <v>0.42394300000000001</v>
      </c>
      <c r="U639">
        <f t="shared" si="174"/>
        <v>0.50937749999999993</v>
      </c>
      <c r="V639">
        <f t="shared" si="175"/>
        <v>-2.4450771895377144E-2</v>
      </c>
      <c r="W639">
        <f t="shared" si="176"/>
        <v>0.72113000000000005</v>
      </c>
      <c r="X639">
        <f t="shared" si="177"/>
        <v>-5.349521895377185E-3</v>
      </c>
      <c r="Y639">
        <f t="shared" si="178"/>
        <v>6.098372810462277E-2</v>
      </c>
      <c r="AK639">
        <v>0.42394300000000001</v>
      </c>
      <c r="AL639">
        <v>0.72113000000000005</v>
      </c>
    </row>
    <row r="640" spans="1:38" x14ac:dyDescent="0.25">
      <c r="A640">
        <f t="shared" si="179"/>
        <v>623</v>
      </c>
      <c r="B640">
        <f t="shared" si="163"/>
        <v>0.3115</v>
      </c>
      <c r="C640">
        <v>5.0000000000000001E-3</v>
      </c>
      <c r="D640">
        <v>2.135221983333333</v>
      </c>
      <c r="E640">
        <v>12</v>
      </c>
      <c r="F640">
        <v>2001</v>
      </c>
      <c r="H640">
        <f t="shared" si="164"/>
        <v>2.319121983333333</v>
      </c>
      <c r="I640">
        <f t="shared" si="165"/>
        <v>-1.9600000000000003E-2</v>
      </c>
      <c r="J640">
        <f t="shared" si="166"/>
        <v>2.9145038452363631E-2</v>
      </c>
      <c r="K640">
        <f t="shared" si="167"/>
        <v>-2.4631854545454544E-4</v>
      </c>
      <c r="L640">
        <f t="shared" si="168"/>
        <v>3.9147054545454543E-3</v>
      </c>
      <c r="M640">
        <f t="shared" si="169"/>
        <v>1.6382875115034059</v>
      </c>
      <c r="N640">
        <f t="shared" si="170"/>
        <v>2.0588805962748254E-2</v>
      </c>
      <c r="O640">
        <f t="shared" si="171"/>
        <v>0.48932193659423817</v>
      </c>
      <c r="P640">
        <f t="shared" si="162"/>
        <v>-0.68083447182992707</v>
      </c>
      <c r="Q640">
        <v>0.39408300000000002</v>
      </c>
      <c r="R640">
        <f t="shared" si="172"/>
        <v>0.48325775000000004</v>
      </c>
      <c r="S640">
        <f t="shared" si="173"/>
        <v>6.0641865942381301E-3</v>
      </c>
      <c r="T640">
        <v>0.42643700000000001</v>
      </c>
      <c r="U640">
        <f t="shared" si="174"/>
        <v>0.50520575000000001</v>
      </c>
      <c r="V640">
        <f t="shared" si="175"/>
        <v>-1.5883813405761837E-2</v>
      </c>
      <c r="W640">
        <f t="shared" si="176"/>
        <v>0.75051900000000005</v>
      </c>
      <c r="X640">
        <f t="shared" si="177"/>
        <v>6.0641865942381301E-3</v>
      </c>
      <c r="Y640">
        <f t="shared" si="178"/>
        <v>6.2884936594238161E-2</v>
      </c>
      <c r="AK640">
        <v>0.42643700000000001</v>
      </c>
      <c r="AL640">
        <v>0.75051900000000005</v>
      </c>
    </row>
    <row r="641" spans="1:38" x14ac:dyDescent="0.25">
      <c r="A641">
        <f t="shared" si="179"/>
        <v>624</v>
      </c>
      <c r="B641">
        <f t="shared" si="163"/>
        <v>0.312</v>
      </c>
      <c r="C641">
        <v>-4.9000000000000002E-2</v>
      </c>
      <c r="D641">
        <v>2.1366701999999997</v>
      </c>
      <c r="E641">
        <v>1</v>
      </c>
      <c r="F641">
        <v>2002</v>
      </c>
      <c r="H641">
        <f t="shared" si="164"/>
        <v>2.4150701999999997</v>
      </c>
      <c r="I641">
        <f t="shared" si="165"/>
        <v>-8.4000000000000005E-2</v>
      </c>
      <c r="J641">
        <f t="shared" si="166"/>
        <v>3.0350845858909088E-2</v>
      </c>
      <c r="K641">
        <f t="shared" si="167"/>
        <v>-1.0556509090909091E-3</v>
      </c>
      <c r="L641">
        <f t="shared" si="168"/>
        <v>3.9209890909090907E-3</v>
      </c>
      <c r="M641">
        <f t="shared" si="169"/>
        <v>1.6510336161232906</v>
      </c>
      <c r="N641">
        <f t="shared" si="170"/>
        <v>2.0748989735716698E-2</v>
      </c>
      <c r="O641">
        <f t="shared" si="171"/>
        <v>0.49394715271743062</v>
      </c>
      <c r="P641">
        <f t="shared" si="162"/>
        <v>-0.76403658387670914</v>
      </c>
      <c r="Q641">
        <v>0.390627</v>
      </c>
      <c r="R641">
        <f t="shared" si="172"/>
        <v>0.48127000000000003</v>
      </c>
      <c r="S641">
        <f t="shared" si="173"/>
        <v>1.2677152717430584E-2</v>
      </c>
      <c r="T641">
        <v>0.41903499999999999</v>
      </c>
      <c r="U641">
        <f t="shared" si="174"/>
        <v>0.50661199999999995</v>
      </c>
      <c r="V641">
        <f t="shared" si="175"/>
        <v>-1.2664847282569336E-2</v>
      </c>
      <c r="W641">
        <f t="shared" si="176"/>
        <v>0.76388500000000004</v>
      </c>
      <c r="X641">
        <f t="shared" si="177"/>
        <v>1.2677152717430584E-2</v>
      </c>
      <c r="Y641">
        <f t="shared" si="178"/>
        <v>7.4912152717430625E-2</v>
      </c>
      <c r="AK641">
        <v>0.41903499999999999</v>
      </c>
      <c r="AL641">
        <v>0.76388500000000004</v>
      </c>
    </row>
    <row r="642" spans="1:38" x14ac:dyDescent="0.25">
      <c r="A642">
        <f t="shared" si="179"/>
        <v>625</v>
      </c>
      <c r="B642">
        <f t="shared" si="163"/>
        <v>0.3125</v>
      </c>
      <c r="C642">
        <v>-0.21</v>
      </c>
      <c r="D642">
        <v>2.1381184166666665</v>
      </c>
      <c r="E642">
        <v>2</v>
      </c>
      <c r="F642">
        <v>2002</v>
      </c>
      <c r="H642">
        <f t="shared" si="164"/>
        <v>2.3820184166666665</v>
      </c>
      <c r="I642">
        <f t="shared" si="165"/>
        <v>-7.8400000000000011E-2</v>
      </c>
      <c r="J642">
        <f t="shared" si="166"/>
        <v>2.9935475083636358E-2</v>
      </c>
      <c r="K642">
        <f t="shared" si="167"/>
        <v>-9.8527418181818178E-4</v>
      </c>
      <c r="L642">
        <f t="shared" si="168"/>
        <v>3.9272727272727272E-3</v>
      </c>
      <c r="M642">
        <f t="shared" si="169"/>
        <v>1.6644467428805487</v>
      </c>
      <c r="N642">
        <f t="shared" si="170"/>
        <v>2.0917556157800641E-2</v>
      </c>
      <c r="O642">
        <f t="shared" si="171"/>
        <v>0.49805252473417538</v>
      </c>
      <c r="P642">
        <f t="shared" si="162"/>
        <v>-0.71757167378611775</v>
      </c>
      <c r="Q642">
        <v>0.41626200000000002</v>
      </c>
      <c r="R642">
        <f t="shared" si="172"/>
        <v>0.49795925000000002</v>
      </c>
      <c r="S642">
        <f t="shared" si="173"/>
        <v>9.3274734175363694E-5</v>
      </c>
      <c r="T642">
        <v>0.437033</v>
      </c>
      <c r="U642">
        <f t="shared" si="174"/>
        <v>0.52175474999999993</v>
      </c>
      <c r="V642">
        <f t="shared" si="175"/>
        <v>-2.370222526582455E-2</v>
      </c>
      <c r="W642">
        <f t="shared" si="176"/>
        <v>0.75601200000000002</v>
      </c>
      <c r="X642">
        <f t="shared" si="177"/>
        <v>9.3274734175363694E-5</v>
      </c>
      <c r="Y642">
        <f t="shared" si="178"/>
        <v>6.1019524734175379E-2</v>
      </c>
      <c r="AK642">
        <v>0.437033</v>
      </c>
      <c r="AL642">
        <v>0.75601200000000002</v>
      </c>
    </row>
    <row r="643" spans="1:38" x14ac:dyDescent="0.25">
      <c r="A643">
        <f t="shared" si="179"/>
        <v>626</v>
      </c>
      <c r="B643">
        <f t="shared" si="163"/>
        <v>0.313</v>
      </c>
      <c r="C643">
        <v>-0.19600000000000001</v>
      </c>
      <c r="D643">
        <v>2.1395666333333332</v>
      </c>
      <c r="E643">
        <v>3</v>
      </c>
      <c r="F643">
        <v>2002</v>
      </c>
      <c r="H643">
        <f t="shared" si="164"/>
        <v>2.4260666333333329</v>
      </c>
      <c r="I643">
        <f t="shared" si="165"/>
        <v>0.1368</v>
      </c>
      <c r="J643">
        <f t="shared" si="166"/>
        <v>3.048904103563636E-2</v>
      </c>
      <c r="K643">
        <f t="shared" si="167"/>
        <v>1.7192029090909091E-3</v>
      </c>
      <c r="L643">
        <f t="shared" si="168"/>
        <v>3.9335563636363636E-3</v>
      </c>
      <c r="M643">
        <f t="shared" si="169"/>
        <v>1.6763523217291085</v>
      </c>
      <c r="N643">
        <f t="shared" si="170"/>
        <v>2.1067176814166543E-2</v>
      </c>
      <c r="O643">
        <f t="shared" si="171"/>
        <v>0.50526003550109966</v>
      </c>
      <c r="P643">
        <f t="shared" si="162"/>
        <v>-0.74971431160422441</v>
      </c>
      <c r="Q643">
        <v>0.47086499999999998</v>
      </c>
      <c r="R643">
        <f t="shared" si="172"/>
        <v>0.51625399999999999</v>
      </c>
      <c r="S643">
        <f t="shared" si="173"/>
        <v>-1.0993964498900333E-2</v>
      </c>
      <c r="T643">
        <v>0.484514</v>
      </c>
      <c r="U643">
        <f t="shared" si="174"/>
        <v>0.53445449999999994</v>
      </c>
      <c r="V643">
        <f t="shared" si="175"/>
        <v>-2.9194464498900285E-2</v>
      </c>
      <c r="W643">
        <f t="shared" si="176"/>
        <v>0.73828099999999997</v>
      </c>
      <c r="X643">
        <f t="shared" si="177"/>
        <v>-1.0993964498900333E-2</v>
      </c>
      <c r="Y643">
        <f t="shared" si="178"/>
        <v>2.0746035501099658E-2</v>
      </c>
      <c r="AK643">
        <v>0.484514</v>
      </c>
      <c r="AL643">
        <v>0.73828099999999997</v>
      </c>
    </row>
    <row r="644" spans="1:38" x14ac:dyDescent="0.25">
      <c r="A644">
        <f t="shared" si="179"/>
        <v>627</v>
      </c>
      <c r="B644">
        <f t="shared" si="163"/>
        <v>0.3135</v>
      </c>
      <c r="C644">
        <v>0.34200000000000003</v>
      </c>
      <c r="D644">
        <v>2.1410148499999999</v>
      </c>
      <c r="E644">
        <v>4</v>
      </c>
      <c r="F644">
        <v>2002</v>
      </c>
      <c r="H644">
        <f t="shared" si="164"/>
        <v>2.4599148499999997</v>
      </c>
      <c r="I644">
        <f t="shared" si="165"/>
        <v>0.32040000000000002</v>
      </c>
      <c r="J644">
        <f t="shared" si="166"/>
        <v>3.0914420805818174E-2</v>
      </c>
      <c r="K644">
        <f t="shared" si="167"/>
        <v>4.0265541818181811E-3</v>
      </c>
      <c r="L644">
        <f t="shared" si="168"/>
        <v>3.93984E-3</v>
      </c>
      <c r="M644">
        <f t="shared" si="169"/>
        <v>1.6972541029531889</v>
      </c>
      <c r="N644">
        <f t="shared" si="170"/>
        <v>2.1329855199295346E-2</v>
      </c>
      <c r="O644">
        <f t="shared" si="171"/>
        <v>0.51493131528944069</v>
      </c>
      <c r="P644">
        <f t="shared" si="162"/>
        <v>-0.76266074704681075</v>
      </c>
      <c r="Q644">
        <v>0.46726200000000001</v>
      </c>
      <c r="R644">
        <f t="shared" si="172"/>
        <v>0.53556625000000002</v>
      </c>
      <c r="S644">
        <f t="shared" si="173"/>
        <v>-2.0634934710559327E-2</v>
      </c>
      <c r="T644">
        <v>0.47723599999999999</v>
      </c>
      <c r="U644">
        <f t="shared" si="174"/>
        <v>0.55343824999999991</v>
      </c>
      <c r="V644">
        <f t="shared" si="175"/>
        <v>-3.8506934710559215E-2</v>
      </c>
      <c r="W644">
        <f t="shared" si="176"/>
        <v>0.72354099999999999</v>
      </c>
      <c r="X644">
        <f t="shared" si="177"/>
        <v>-2.0634934710559327E-2</v>
      </c>
      <c r="Y644">
        <f t="shared" si="178"/>
        <v>3.7695315289440701E-2</v>
      </c>
      <c r="AK644">
        <v>0.47723599999999999</v>
      </c>
      <c r="AL644">
        <v>0.72354099999999999</v>
      </c>
    </row>
    <row r="645" spans="1:38" x14ac:dyDescent="0.25">
      <c r="A645">
        <f t="shared" si="179"/>
        <v>628</v>
      </c>
      <c r="B645">
        <f t="shared" si="163"/>
        <v>0.314</v>
      </c>
      <c r="C645">
        <v>0.80100000000000005</v>
      </c>
      <c r="D645">
        <v>2.1424630666666666</v>
      </c>
      <c r="E645">
        <v>5</v>
      </c>
      <c r="F645">
        <v>2002</v>
      </c>
      <c r="H645">
        <f t="shared" si="164"/>
        <v>2.4766630666666667</v>
      </c>
      <c r="I645">
        <f t="shared" si="165"/>
        <v>0.3528</v>
      </c>
      <c r="J645">
        <f t="shared" si="166"/>
        <v>3.1124900212363634E-2</v>
      </c>
      <c r="K645">
        <f t="shared" si="167"/>
        <v>4.4337338181818179E-3</v>
      </c>
      <c r="L645">
        <f t="shared" si="168"/>
        <v>3.9461236363636364E-3</v>
      </c>
      <c r="M645">
        <f t="shared" si="169"/>
        <v>1.7253008143393778</v>
      </c>
      <c r="N645">
        <f t="shared" si="170"/>
        <v>2.1682325870388687E-2</v>
      </c>
      <c r="O645">
        <f t="shared" si="171"/>
        <v>0.52486149981323382</v>
      </c>
      <c r="P645">
        <f t="shared" si="162"/>
        <v>-0.75136225232728893</v>
      </c>
      <c r="Q645">
        <v>0.46787600000000001</v>
      </c>
      <c r="R645">
        <f t="shared" si="172"/>
        <v>0.54882474999999997</v>
      </c>
      <c r="S645">
        <f t="shared" si="173"/>
        <v>-2.396325018676615E-2</v>
      </c>
      <c r="T645">
        <v>0.49497000000000002</v>
      </c>
      <c r="U645">
        <f t="shared" si="174"/>
        <v>0.57322275</v>
      </c>
      <c r="V645">
        <f t="shared" si="175"/>
        <v>-4.836125018676618E-2</v>
      </c>
      <c r="W645">
        <f t="shared" si="176"/>
        <v>0.71994000000000002</v>
      </c>
      <c r="X645">
        <f t="shared" si="177"/>
        <v>-2.396325018676615E-2</v>
      </c>
      <c r="Y645">
        <f t="shared" si="178"/>
        <v>2.9891499813233802E-2</v>
      </c>
      <c r="AK645">
        <v>0.49497000000000002</v>
      </c>
      <c r="AL645">
        <v>0.71994000000000002</v>
      </c>
    </row>
    <row r="646" spans="1:38" x14ac:dyDescent="0.25">
      <c r="A646">
        <f t="shared" si="179"/>
        <v>629</v>
      </c>
      <c r="B646">
        <f t="shared" si="163"/>
        <v>0.3145</v>
      </c>
      <c r="C646">
        <v>0.88200000000000001</v>
      </c>
      <c r="D646">
        <v>2.1439112833333334</v>
      </c>
      <c r="E646">
        <v>6</v>
      </c>
      <c r="F646">
        <v>2002</v>
      </c>
      <c r="H646">
        <f t="shared" si="164"/>
        <v>2.4994112833333335</v>
      </c>
      <c r="I646">
        <f t="shared" si="165"/>
        <v>0.2452</v>
      </c>
      <c r="J646">
        <f t="shared" si="166"/>
        <v>3.1410783255272724E-2</v>
      </c>
      <c r="K646">
        <f t="shared" si="167"/>
        <v>3.0814952727272727E-3</v>
      </c>
      <c r="L646">
        <f t="shared" si="168"/>
        <v>3.9524072727272729E-3</v>
      </c>
      <c r="M646">
        <f t="shared" si="169"/>
        <v>1.7540983494583779</v>
      </c>
      <c r="N646">
        <f t="shared" si="170"/>
        <v>2.2044232348102377E-2</v>
      </c>
      <c r="O646">
        <f t="shared" si="171"/>
        <v>0.53335713872040413</v>
      </c>
      <c r="P646">
        <f t="shared" si="162"/>
        <v>-0.74531293387495556</v>
      </c>
      <c r="Q646">
        <v>0.46929599999999999</v>
      </c>
      <c r="R646">
        <f t="shared" si="172"/>
        <v>0.53813499999999992</v>
      </c>
      <c r="S646">
        <f t="shared" si="173"/>
        <v>-4.7778612795957853E-3</v>
      </c>
      <c r="T646">
        <v>0.51617100000000005</v>
      </c>
      <c r="U646">
        <f t="shared" si="174"/>
        <v>0.56471075000000004</v>
      </c>
      <c r="V646">
        <f t="shared" si="175"/>
        <v>-3.1353611279595905E-2</v>
      </c>
      <c r="W646">
        <f t="shared" si="176"/>
        <v>0.73760999999999999</v>
      </c>
      <c r="X646">
        <f t="shared" si="177"/>
        <v>-4.7778612795957853E-3</v>
      </c>
      <c r="Y646">
        <f t="shared" si="178"/>
        <v>1.7186138720404087E-2</v>
      </c>
      <c r="AK646">
        <v>0.51617100000000005</v>
      </c>
      <c r="AL646">
        <v>0.73760999999999999</v>
      </c>
    </row>
    <row r="647" spans="1:38" x14ac:dyDescent="0.25">
      <c r="A647">
        <f t="shared" si="179"/>
        <v>630</v>
      </c>
      <c r="B647">
        <f t="shared" si="163"/>
        <v>0.315</v>
      </c>
      <c r="C647">
        <v>0.61299999999999999</v>
      </c>
      <c r="D647">
        <v>2.1453595000000001</v>
      </c>
      <c r="E647">
        <v>7</v>
      </c>
      <c r="F647">
        <v>2002</v>
      </c>
      <c r="H647">
        <f t="shared" si="164"/>
        <v>2.4252595000000001</v>
      </c>
      <c r="I647">
        <f t="shared" si="165"/>
        <v>0.37120000000000003</v>
      </c>
      <c r="J647">
        <f t="shared" si="166"/>
        <v>3.0478897570909089E-2</v>
      </c>
      <c r="K647">
        <f t="shared" si="167"/>
        <v>4.6649716363636367E-3</v>
      </c>
      <c r="L647">
        <f t="shared" si="168"/>
        <v>3.9586909090909084E-3</v>
      </c>
      <c r="M647">
        <f t="shared" si="169"/>
        <v>1.7787357022891719</v>
      </c>
      <c r="N647">
        <f t="shared" si="170"/>
        <v>2.2353856680405008E-2</v>
      </c>
      <c r="O647">
        <f t="shared" si="171"/>
        <v>0.5421884603381808</v>
      </c>
      <c r="P647">
        <f t="shared" si="162"/>
        <v>-0.64652379771082824</v>
      </c>
      <c r="Q647">
        <v>0.42810599999999999</v>
      </c>
      <c r="R647">
        <f t="shared" si="172"/>
        <v>0.52341474999999993</v>
      </c>
      <c r="S647">
        <f t="shared" si="173"/>
        <v>1.8773710338180871E-2</v>
      </c>
      <c r="T647">
        <v>0.45046599999999998</v>
      </c>
      <c r="U647">
        <f t="shared" si="174"/>
        <v>0.55688925</v>
      </c>
      <c r="V647">
        <f t="shared" si="175"/>
        <v>-1.4700789661819202E-2</v>
      </c>
      <c r="W647">
        <f t="shared" si="176"/>
        <v>0.73773200000000005</v>
      </c>
      <c r="X647">
        <f t="shared" si="177"/>
        <v>1.8773710338180871E-2</v>
      </c>
      <c r="Y647">
        <f t="shared" si="178"/>
        <v>9.1722460338180822E-2</v>
      </c>
      <c r="AK647">
        <v>0.45046599999999998</v>
      </c>
      <c r="AL647">
        <v>0.73773200000000005</v>
      </c>
    </row>
    <row r="648" spans="1:38" x14ac:dyDescent="0.25">
      <c r="A648">
        <f t="shared" si="179"/>
        <v>631</v>
      </c>
      <c r="B648">
        <f t="shared" si="163"/>
        <v>0.3155</v>
      </c>
      <c r="C648">
        <v>0.92800000000000005</v>
      </c>
      <c r="D648">
        <v>2.1447377583333336</v>
      </c>
      <c r="E648">
        <v>8</v>
      </c>
      <c r="F648">
        <v>2002</v>
      </c>
      <c r="H648">
        <f t="shared" si="164"/>
        <v>2.3931377583333338</v>
      </c>
      <c r="I648">
        <f t="shared" si="165"/>
        <v>0.32519999999999999</v>
      </c>
      <c r="J648">
        <f t="shared" si="166"/>
        <v>3.0075214882909092E-2</v>
      </c>
      <c r="K648">
        <f t="shared" si="167"/>
        <v>4.0868770909090911E-3</v>
      </c>
      <c r="L648">
        <f t="shared" si="168"/>
        <v>3.9649745454545448E-3</v>
      </c>
      <c r="M648">
        <f t="shared" si="169"/>
        <v>1.8043465349807242</v>
      </c>
      <c r="N648">
        <f t="shared" si="170"/>
        <v>2.2675714999612299E-2</v>
      </c>
      <c r="O648">
        <f t="shared" si="171"/>
        <v>0.54970986276693212</v>
      </c>
      <c r="P648">
        <f t="shared" si="162"/>
        <v>-0.58879122335260958</v>
      </c>
      <c r="Q648">
        <v>0.40838099999999999</v>
      </c>
      <c r="R648">
        <f t="shared" si="172"/>
        <v>0.51218575</v>
      </c>
      <c r="S648">
        <f t="shared" si="173"/>
        <v>3.7524112766932127E-2</v>
      </c>
      <c r="T648">
        <v>0.44595000000000001</v>
      </c>
      <c r="U648">
        <f t="shared" si="174"/>
        <v>0.54806500000000002</v>
      </c>
      <c r="V648">
        <f t="shared" si="175"/>
        <v>1.6448627669320981E-3</v>
      </c>
      <c r="W648">
        <f t="shared" si="176"/>
        <v>0.73849500000000001</v>
      </c>
      <c r="X648">
        <f t="shared" si="177"/>
        <v>3.7524112766932127E-2</v>
      </c>
      <c r="Y648">
        <f t="shared" si="178"/>
        <v>0.10375986276693211</v>
      </c>
      <c r="AK648">
        <v>0.44595000000000001</v>
      </c>
      <c r="AL648">
        <v>0.73849500000000001</v>
      </c>
    </row>
    <row r="649" spans="1:38" x14ac:dyDescent="0.25">
      <c r="A649">
        <f t="shared" si="179"/>
        <v>632</v>
      </c>
      <c r="B649">
        <f t="shared" si="163"/>
        <v>0.316</v>
      </c>
      <c r="C649">
        <v>0.81299999999999994</v>
      </c>
      <c r="D649">
        <v>2.1441160166666666</v>
      </c>
      <c r="E649">
        <v>9</v>
      </c>
      <c r="F649">
        <v>2002</v>
      </c>
      <c r="H649">
        <f t="shared" si="164"/>
        <v>2.2374160166666668</v>
      </c>
      <c r="I649">
        <f t="shared" si="165"/>
        <v>0.38200000000000001</v>
      </c>
      <c r="J649">
        <f t="shared" si="166"/>
        <v>2.8118217285818179E-2</v>
      </c>
      <c r="K649">
        <f t="shared" si="167"/>
        <v>4.800698181818182E-3</v>
      </c>
      <c r="L649">
        <f t="shared" si="168"/>
        <v>3.9712581818181813E-3</v>
      </c>
      <c r="M649">
        <f t="shared" si="169"/>
        <v>1.826158602024103</v>
      </c>
      <c r="N649">
        <f t="shared" si="170"/>
        <v>2.2949833194891998E-2</v>
      </c>
      <c r="O649">
        <f t="shared" si="171"/>
        <v>0.55570768685785832</v>
      </c>
      <c r="P649">
        <f t="shared" si="162"/>
        <v>-0.41125741464256382</v>
      </c>
      <c r="Q649">
        <v>0.42296</v>
      </c>
      <c r="R649">
        <f t="shared" si="172"/>
        <v>0.50160499999999997</v>
      </c>
      <c r="S649">
        <f t="shared" si="173"/>
        <v>5.4102686857858351E-2</v>
      </c>
      <c r="T649">
        <v>0.459673</v>
      </c>
      <c r="U649">
        <f t="shared" si="174"/>
        <v>0.53452699999999997</v>
      </c>
      <c r="V649">
        <f t="shared" si="175"/>
        <v>2.1180686857858344E-2</v>
      </c>
      <c r="W649">
        <f t="shared" si="176"/>
        <v>0.73565700000000001</v>
      </c>
      <c r="X649">
        <f t="shared" si="177"/>
        <v>5.4102686857858351E-2</v>
      </c>
      <c r="Y649">
        <f t="shared" si="178"/>
        <v>9.603468685785832E-2</v>
      </c>
      <c r="AK649">
        <v>0.459673</v>
      </c>
      <c r="AL649">
        <v>0.73565700000000001</v>
      </c>
    </row>
    <row r="650" spans="1:38" x14ac:dyDescent="0.25">
      <c r="A650">
        <f t="shared" si="179"/>
        <v>633</v>
      </c>
      <c r="B650">
        <f t="shared" si="163"/>
        <v>0.3165</v>
      </c>
      <c r="C650">
        <v>0.95499999999999996</v>
      </c>
      <c r="D650">
        <v>2.1434942750000001</v>
      </c>
      <c r="E650">
        <v>10</v>
      </c>
      <c r="F650">
        <v>2002</v>
      </c>
      <c r="H650">
        <f t="shared" si="164"/>
        <v>2.164494275</v>
      </c>
      <c r="I650">
        <f t="shared" si="165"/>
        <v>0.42520000000000002</v>
      </c>
      <c r="J650">
        <f t="shared" si="166"/>
        <v>2.7201789870545452E-2</v>
      </c>
      <c r="K650">
        <f t="shared" si="167"/>
        <v>5.3436043636363641E-3</v>
      </c>
      <c r="L650">
        <f t="shared" si="168"/>
        <v>3.9775418181818177E-3</v>
      </c>
      <c r="M650">
        <f t="shared" si="169"/>
        <v>1.8435522918877889</v>
      </c>
      <c r="N650">
        <f t="shared" si="170"/>
        <v>2.3168424439142538E-2</v>
      </c>
      <c r="O650">
        <f t="shared" si="171"/>
        <v>0.56110711483471576</v>
      </c>
      <c r="P650">
        <f t="shared" si="162"/>
        <v>-0.32094198311221112</v>
      </c>
      <c r="Q650">
        <v>0.42697299999999999</v>
      </c>
      <c r="R650">
        <f t="shared" si="172"/>
        <v>0.49368825</v>
      </c>
      <c r="S650">
        <f t="shared" si="173"/>
        <v>6.7418864834715764E-2</v>
      </c>
      <c r="T650">
        <v>0.46201900000000001</v>
      </c>
      <c r="U650">
        <f t="shared" si="174"/>
        <v>0.53379650000000001</v>
      </c>
      <c r="V650">
        <f t="shared" si="175"/>
        <v>2.7310614834715752E-2</v>
      </c>
      <c r="W650">
        <f t="shared" si="176"/>
        <v>0.72186300000000003</v>
      </c>
      <c r="X650">
        <f t="shared" si="177"/>
        <v>6.7418864834715764E-2</v>
      </c>
      <c r="Y650">
        <f t="shared" si="178"/>
        <v>9.9088114834715746E-2</v>
      </c>
      <c r="AK650">
        <v>0.46201900000000001</v>
      </c>
      <c r="AL650">
        <v>0.72186300000000003</v>
      </c>
    </row>
    <row r="651" spans="1:38" x14ac:dyDescent="0.25">
      <c r="A651">
        <f t="shared" si="179"/>
        <v>634</v>
      </c>
      <c r="B651">
        <f t="shared" si="163"/>
        <v>0.317</v>
      </c>
      <c r="C651">
        <v>1.0629999999999999</v>
      </c>
      <c r="D651">
        <v>2.1428725333333336</v>
      </c>
      <c r="E651">
        <v>11</v>
      </c>
      <c r="F651">
        <v>2002</v>
      </c>
      <c r="H651">
        <f t="shared" si="164"/>
        <v>2.1572725333333338</v>
      </c>
      <c r="I651">
        <f t="shared" si="165"/>
        <v>0.44560000000000005</v>
      </c>
      <c r="J651">
        <f t="shared" si="166"/>
        <v>2.7111032273454551E-2</v>
      </c>
      <c r="K651">
        <f t="shared" si="167"/>
        <v>5.5999767272727277E-3</v>
      </c>
      <c r="L651">
        <f t="shared" si="168"/>
        <v>3.9838254545454541E-3</v>
      </c>
      <c r="M651">
        <f t="shared" si="169"/>
        <v>1.8592106330206755</v>
      </c>
      <c r="N651">
        <f t="shared" si="170"/>
        <v>2.3365207082616198E-2</v>
      </c>
      <c r="O651">
        <f t="shared" si="171"/>
        <v>0.56646909129828138</v>
      </c>
      <c r="P651">
        <f t="shared" si="162"/>
        <v>-0.29806190031265833</v>
      </c>
      <c r="Q651">
        <v>0.39643899999999999</v>
      </c>
      <c r="R651">
        <f t="shared" si="172"/>
        <v>0.49652625</v>
      </c>
      <c r="S651">
        <f t="shared" si="173"/>
        <v>6.9942841298281377E-2</v>
      </c>
      <c r="T651">
        <v>0.447544</v>
      </c>
      <c r="U651">
        <f t="shared" si="174"/>
        <v>0.54244574999999995</v>
      </c>
      <c r="V651">
        <f t="shared" si="175"/>
        <v>2.4023341298281431E-2</v>
      </c>
      <c r="W651">
        <f t="shared" si="176"/>
        <v>0.72961399999999998</v>
      </c>
      <c r="X651">
        <f t="shared" si="177"/>
        <v>6.9942841298281377E-2</v>
      </c>
      <c r="Y651">
        <f t="shared" si="178"/>
        <v>0.11892509129828138</v>
      </c>
      <c r="AK651">
        <v>0.447544</v>
      </c>
      <c r="AL651">
        <v>0.72961399999999998</v>
      </c>
    </row>
    <row r="652" spans="1:38" x14ac:dyDescent="0.25">
      <c r="A652">
        <f t="shared" si="179"/>
        <v>635</v>
      </c>
      <c r="B652">
        <f t="shared" si="163"/>
        <v>0.3175</v>
      </c>
      <c r="C652">
        <v>1.1140000000000001</v>
      </c>
      <c r="D652">
        <v>2.1422507916666667</v>
      </c>
      <c r="E652">
        <v>12</v>
      </c>
      <c r="F652">
        <v>2002</v>
      </c>
      <c r="H652">
        <f t="shared" si="164"/>
        <v>2.1701507916666665</v>
      </c>
      <c r="I652">
        <f t="shared" si="165"/>
        <v>0.47400000000000003</v>
      </c>
      <c r="J652">
        <f t="shared" si="166"/>
        <v>2.7272876858181815E-2</v>
      </c>
      <c r="K652">
        <f t="shared" si="167"/>
        <v>5.9568872727272732E-3</v>
      </c>
      <c r="L652">
        <f t="shared" si="168"/>
        <v>3.9901090909090905E-3</v>
      </c>
      <c r="M652">
        <f t="shared" si="169"/>
        <v>1.8747603647650157</v>
      </c>
      <c r="N652">
        <f t="shared" si="170"/>
        <v>2.3560624802283252E-2</v>
      </c>
      <c r="O652">
        <f t="shared" si="171"/>
        <v>0.57214812153599803</v>
      </c>
      <c r="P652">
        <f t="shared" si="162"/>
        <v>-0.29539042690165074</v>
      </c>
      <c r="Q652">
        <v>0.41973300000000002</v>
      </c>
      <c r="R652">
        <f t="shared" si="172"/>
        <v>0.49337550000000008</v>
      </c>
      <c r="S652">
        <f t="shared" si="173"/>
        <v>7.8772621535997955E-2</v>
      </c>
      <c r="T652">
        <v>0.480547</v>
      </c>
      <c r="U652">
        <f t="shared" si="174"/>
        <v>0.54093374999999999</v>
      </c>
      <c r="V652">
        <f t="shared" si="175"/>
        <v>3.1214371535998042E-2</v>
      </c>
      <c r="W652">
        <f t="shared" si="176"/>
        <v>0.75143400000000005</v>
      </c>
      <c r="X652">
        <f t="shared" si="177"/>
        <v>7.8772621535997955E-2</v>
      </c>
      <c r="Y652">
        <f t="shared" si="178"/>
        <v>9.1601121535998031E-2</v>
      </c>
      <c r="AK652">
        <v>0.480547</v>
      </c>
      <c r="AL652">
        <v>0.75143400000000005</v>
      </c>
    </row>
    <row r="653" spans="1:38" x14ac:dyDescent="0.25">
      <c r="A653">
        <f t="shared" si="179"/>
        <v>636</v>
      </c>
      <c r="B653">
        <f t="shared" si="163"/>
        <v>0.318</v>
      </c>
      <c r="C653">
        <v>1.1850000000000001</v>
      </c>
      <c r="D653">
        <v>2.1416290500000001</v>
      </c>
      <c r="E653">
        <v>1</v>
      </c>
      <c r="F653">
        <v>2003</v>
      </c>
      <c r="H653">
        <f t="shared" si="164"/>
        <v>2.21542905</v>
      </c>
      <c r="I653">
        <f t="shared" si="165"/>
        <v>0.37320000000000003</v>
      </c>
      <c r="J653">
        <f t="shared" si="166"/>
        <v>2.7841901079272723E-2</v>
      </c>
      <c r="K653">
        <f t="shared" si="167"/>
        <v>4.6901061818181823E-3</v>
      </c>
      <c r="L653">
        <f t="shared" si="168"/>
        <v>3.9963927272727269E-3</v>
      </c>
      <c r="M653">
        <f t="shared" si="169"/>
        <v>1.8912295524543941</v>
      </c>
      <c r="N653">
        <f t="shared" si="170"/>
        <v>2.376759757557231E-2</v>
      </c>
      <c r="O653">
        <f t="shared" si="171"/>
        <v>0.57691613849424395</v>
      </c>
      <c r="P653">
        <f t="shared" si="162"/>
        <v>-0.32419949754560595</v>
      </c>
      <c r="Q653">
        <v>0.41035700000000003</v>
      </c>
      <c r="R653">
        <f t="shared" si="172"/>
        <v>0.49495525000000001</v>
      </c>
      <c r="S653">
        <f t="shared" si="173"/>
        <v>8.1960888494243933E-2</v>
      </c>
      <c r="T653">
        <v>0.453625</v>
      </c>
      <c r="U653">
        <f t="shared" si="174"/>
        <v>0.54343425000000001</v>
      </c>
      <c r="V653">
        <f t="shared" si="175"/>
        <v>3.3481888494243939E-2</v>
      </c>
      <c r="W653">
        <f t="shared" si="176"/>
        <v>0.75918600000000003</v>
      </c>
      <c r="X653">
        <f t="shared" si="177"/>
        <v>8.1960888494243933E-2</v>
      </c>
      <c r="Y653">
        <f t="shared" si="178"/>
        <v>0.12329113849424395</v>
      </c>
      <c r="AK653">
        <v>0.453625</v>
      </c>
      <c r="AL653">
        <v>0.75918600000000003</v>
      </c>
    </row>
    <row r="654" spans="1:38" x14ac:dyDescent="0.25">
      <c r="A654">
        <f t="shared" si="179"/>
        <v>637</v>
      </c>
      <c r="B654">
        <f t="shared" si="163"/>
        <v>0.31850000000000001</v>
      </c>
      <c r="C654">
        <v>0.93300000000000005</v>
      </c>
      <c r="D654">
        <v>2.1410073083333336</v>
      </c>
      <c r="E654">
        <v>2</v>
      </c>
      <c r="F654">
        <v>2003</v>
      </c>
      <c r="H654">
        <f t="shared" si="164"/>
        <v>2.2736073083333337</v>
      </c>
      <c r="I654">
        <f t="shared" si="165"/>
        <v>0.33119999999999999</v>
      </c>
      <c r="J654">
        <f t="shared" si="166"/>
        <v>2.8573043118545461E-2</v>
      </c>
      <c r="K654">
        <f t="shared" si="167"/>
        <v>4.1622807272727264E-3</v>
      </c>
      <c r="L654">
        <f t="shared" si="168"/>
        <v>4.0026763636363634E-3</v>
      </c>
      <c r="M654">
        <f t="shared" si="169"/>
        <v>1.9050568016333074</v>
      </c>
      <c r="N654">
        <f t="shared" si="170"/>
        <v>2.3941368387071674E-2</v>
      </c>
      <c r="O654">
        <f t="shared" si="171"/>
        <v>0.58170741758935407</v>
      </c>
      <c r="P654">
        <f t="shared" si="162"/>
        <v>-0.36855050670002631</v>
      </c>
      <c r="Q654">
        <v>0.43329200000000001</v>
      </c>
      <c r="R654">
        <f t="shared" si="172"/>
        <v>0.50903900000000002</v>
      </c>
      <c r="S654">
        <f t="shared" si="173"/>
        <v>7.2668417589354051E-2</v>
      </c>
      <c r="T654">
        <v>0.47202100000000002</v>
      </c>
      <c r="U654">
        <f t="shared" si="174"/>
        <v>0.54987675000000003</v>
      </c>
      <c r="V654">
        <f t="shared" si="175"/>
        <v>3.1830667589354045E-2</v>
      </c>
      <c r="W654">
        <f t="shared" si="176"/>
        <v>0.75549299999999997</v>
      </c>
      <c r="X654">
        <f t="shared" si="177"/>
        <v>7.2668417589354051E-2</v>
      </c>
      <c r="Y654">
        <f t="shared" si="178"/>
        <v>0.10968641758935405</v>
      </c>
      <c r="AK654">
        <v>0.47202100000000002</v>
      </c>
      <c r="AL654">
        <v>0.75549299999999997</v>
      </c>
    </row>
    <row r="655" spans="1:38" x14ac:dyDescent="0.25">
      <c r="A655">
        <f t="shared" si="179"/>
        <v>638</v>
      </c>
      <c r="B655">
        <f t="shared" si="163"/>
        <v>0.31900000000000001</v>
      </c>
      <c r="C655">
        <v>0.82799999999999996</v>
      </c>
      <c r="D655">
        <v>2.1403855666666671</v>
      </c>
      <c r="E655">
        <v>3</v>
      </c>
      <c r="F655">
        <v>2003</v>
      </c>
      <c r="H655">
        <f t="shared" si="164"/>
        <v>2.2948855666666672</v>
      </c>
      <c r="I655">
        <f t="shared" si="165"/>
        <v>0.12440000000000001</v>
      </c>
      <c r="J655">
        <f t="shared" si="166"/>
        <v>2.884045279418182E-2</v>
      </c>
      <c r="K655">
        <f t="shared" si="167"/>
        <v>1.5633687272727274E-3</v>
      </c>
      <c r="L655">
        <f t="shared" si="168"/>
        <v>4.0089599999999998E-3</v>
      </c>
      <c r="M655">
        <f t="shared" si="169"/>
        <v>1.9189515110091266</v>
      </c>
      <c r="N655">
        <f t="shared" si="170"/>
        <v>2.4115986989263788E-2</v>
      </c>
      <c r="O655">
        <f t="shared" si="171"/>
        <v>0.58398629212154485</v>
      </c>
      <c r="P655">
        <f t="shared" si="162"/>
        <v>-0.37593405565754057</v>
      </c>
      <c r="Q655">
        <v>0.45277400000000001</v>
      </c>
      <c r="R655">
        <f t="shared" si="172"/>
        <v>0.51168400000000003</v>
      </c>
      <c r="S655">
        <f t="shared" si="173"/>
        <v>7.230229212154482E-2</v>
      </c>
      <c r="T655">
        <v>0.47331400000000001</v>
      </c>
      <c r="U655">
        <f t="shared" si="174"/>
        <v>0.54051874999999994</v>
      </c>
      <c r="V655">
        <f t="shared" si="175"/>
        <v>4.3467542121544911E-2</v>
      </c>
      <c r="W655">
        <f t="shared" si="176"/>
        <v>0.73938000000000004</v>
      </c>
      <c r="X655">
        <f t="shared" si="177"/>
        <v>7.230229212154482E-2</v>
      </c>
      <c r="Y655">
        <f t="shared" si="178"/>
        <v>0.11067229212154484</v>
      </c>
      <c r="AK655">
        <v>0.47331400000000001</v>
      </c>
      <c r="AL655">
        <v>0.73938000000000004</v>
      </c>
    </row>
    <row r="656" spans="1:38" x14ac:dyDescent="0.25">
      <c r="A656">
        <f t="shared" si="179"/>
        <v>639</v>
      </c>
      <c r="B656">
        <f t="shared" si="163"/>
        <v>0.31950000000000001</v>
      </c>
      <c r="C656">
        <v>0.311</v>
      </c>
      <c r="D656">
        <v>2.1397638250000002</v>
      </c>
      <c r="E656">
        <v>4</v>
      </c>
      <c r="F656">
        <v>2003</v>
      </c>
      <c r="H656">
        <f t="shared" si="164"/>
        <v>2.298163825</v>
      </c>
      <c r="I656">
        <f t="shared" si="165"/>
        <v>2.8000000000000004E-2</v>
      </c>
      <c r="J656">
        <f t="shared" si="166"/>
        <v>2.8881651560727271E-2</v>
      </c>
      <c r="K656">
        <f t="shared" si="167"/>
        <v>3.5188363636363642E-4</v>
      </c>
      <c r="L656">
        <f t="shared" si="168"/>
        <v>4.0152436363636362E-3</v>
      </c>
      <c r="M656">
        <f t="shared" si="169"/>
        <v>1.92556024715248</v>
      </c>
      <c r="N656">
        <f t="shared" si="170"/>
        <v>2.4199040778759895E-2</v>
      </c>
      <c r="O656">
        <f t="shared" si="171"/>
        <v>0.58500554290351225</v>
      </c>
      <c r="P656">
        <f t="shared" si="162"/>
        <v>-0.37260357784752007</v>
      </c>
      <c r="Q656">
        <v>0.430313</v>
      </c>
      <c r="R656">
        <f t="shared" si="172"/>
        <v>0.51741399999999993</v>
      </c>
      <c r="S656">
        <f t="shared" si="173"/>
        <v>6.7591542903512325E-2</v>
      </c>
      <c r="T656">
        <v>0.44311499999999998</v>
      </c>
      <c r="U656">
        <f t="shared" si="174"/>
        <v>0.54008274999999994</v>
      </c>
      <c r="V656">
        <f t="shared" si="175"/>
        <v>4.492279290351231E-2</v>
      </c>
      <c r="W656">
        <f t="shared" si="176"/>
        <v>0.73135399999999995</v>
      </c>
      <c r="X656">
        <f t="shared" si="177"/>
        <v>6.7591542903512325E-2</v>
      </c>
      <c r="Y656">
        <f t="shared" si="178"/>
        <v>0.14189054290351227</v>
      </c>
      <c r="AK656">
        <v>0.44311499999999998</v>
      </c>
      <c r="AL656">
        <v>0.73135399999999995</v>
      </c>
    </row>
    <row r="657" spans="1:38" x14ac:dyDescent="0.25">
      <c r="A657">
        <f t="shared" si="179"/>
        <v>640</v>
      </c>
      <c r="B657">
        <f t="shared" si="163"/>
        <v>0.32</v>
      </c>
      <c r="C657">
        <v>7.0000000000000007E-2</v>
      </c>
      <c r="D657">
        <v>2.1391420833333332</v>
      </c>
      <c r="E657">
        <v>5</v>
      </c>
      <c r="F657">
        <v>2003</v>
      </c>
      <c r="H657">
        <f t="shared" si="164"/>
        <v>2.2348420833333331</v>
      </c>
      <c r="I657">
        <f t="shared" si="165"/>
        <v>1.9200000000000002E-2</v>
      </c>
      <c r="J657">
        <f t="shared" si="166"/>
        <v>2.8085869963636358E-2</v>
      </c>
      <c r="K657">
        <f t="shared" si="167"/>
        <v>2.4129163636363635E-4</v>
      </c>
      <c r="L657">
        <f t="shared" si="168"/>
        <v>4.0215272727272726E-3</v>
      </c>
      <c r="M657">
        <f t="shared" si="169"/>
        <v>1.9285160744201855</v>
      </c>
      <c r="N657">
        <f t="shared" si="170"/>
        <v>2.4236187466167857E-2</v>
      </c>
      <c r="O657">
        <f t="shared" si="171"/>
        <v>0.58507498976461714</v>
      </c>
      <c r="P657">
        <f t="shared" ref="P657:P720" si="180">-(H657-M657)</f>
        <v>-0.30632600891314765</v>
      </c>
      <c r="Q657">
        <v>0.43327700000000002</v>
      </c>
      <c r="R657">
        <f t="shared" si="172"/>
        <v>0.52071774999999998</v>
      </c>
      <c r="S657">
        <f t="shared" si="173"/>
        <v>6.4357239764617158E-2</v>
      </c>
      <c r="T657">
        <v>0.45188099999999998</v>
      </c>
      <c r="U657">
        <f t="shared" si="174"/>
        <v>0.53997499999999998</v>
      </c>
      <c r="V657">
        <f t="shared" si="175"/>
        <v>4.5099989764617154E-2</v>
      </c>
      <c r="W657">
        <f t="shared" si="176"/>
        <v>0.71902500000000003</v>
      </c>
      <c r="X657">
        <f t="shared" si="177"/>
        <v>6.4357239764617158E-2</v>
      </c>
      <c r="Y657">
        <f t="shared" si="178"/>
        <v>0.13319398976461716</v>
      </c>
      <c r="AK657">
        <v>0.45188099999999998</v>
      </c>
      <c r="AL657">
        <v>0.71902500000000003</v>
      </c>
    </row>
    <row r="658" spans="1:38" x14ac:dyDescent="0.25">
      <c r="A658">
        <f t="shared" si="179"/>
        <v>641</v>
      </c>
      <c r="B658">
        <f t="shared" ref="B658:B721" si="181">$F$5+$F$6*A658</f>
        <v>0.32050000000000001</v>
      </c>
      <c r="C658">
        <v>4.8000000000000001E-2</v>
      </c>
      <c r="D658">
        <v>2.1385203416666667</v>
      </c>
      <c r="E658">
        <v>6</v>
      </c>
      <c r="F658">
        <v>2003</v>
      </c>
      <c r="H658">
        <f t="shared" ref="H658:H721" si="182">F$8*$C665+D658</f>
        <v>2.2315203416666667</v>
      </c>
      <c r="I658">
        <f t="shared" ref="I658:I721" si="183">F$9*$C659</f>
        <v>3.7200000000000004E-2</v>
      </c>
      <c r="J658">
        <f t="shared" ref="J658:J721" si="184">H658*30.4*86400/(4180000*$F$3)</f>
        <v>2.8044124730181818E-2</v>
      </c>
      <c r="K658">
        <f t="shared" ref="K658:K721" si="185">I658*30.4*86400/(4180000*$F$3)</f>
        <v>4.6750254545454547E-4</v>
      </c>
      <c r="L658">
        <f t="shared" ref="L658:L721" si="186">B658*30.4*86400/(4180000*$F$3)</f>
        <v>4.027810909090909E-3</v>
      </c>
      <c r="M658">
        <f t="shared" ref="M658:M721" si="187">$F$4*(O657+$F$7)</f>
        <v>1.9287174703173895</v>
      </c>
      <c r="N658">
        <f t="shared" ref="N658:N721" si="188">M658*30.4*86400/(4180000*$F$3)</f>
        <v>2.4238718463334176E-2</v>
      </c>
      <c r="O658">
        <f t="shared" ref="O658:O721" si="189">O657+J658+K658-L658-N658</f>
        <v>0.5853200876678285</v>
      </c>
      <c r="P658">
        <f t="shared" si="180"/>
        <v>-0.30280287134927719</v>
      </c>
      <c r="Q658">
        <v>0.44650699999999999</v>
      </c>
      <c r="R658">
        <f t="shared" ref="R658:R721" si="190">AVERAGE(Q656:Q659)+$F$7</f>
        <v>0.52855324999999997</v>
      </c>
      <c r="S658">
        <f t="shared" ref="S658:S721" si="191">O658-R658</f>
        <v>5.6766837667828529E-2</v>
      </c>
      <c r="T658">
        <v>0.47159000000000001</v>
      </c>
      <c r="U658">
        <f t="shared" ref="U658:U721" si="192">AVERAGE(T656:T659)+$F$7</f>
        <v>0.55330799999999991</v>
      </c>
      <c r="V658">
        <f t="shared" ref="V658:V721" si="193">O658-U658</f>
        <v>3.2012087667828593E-2</v>
      </c>
      <c r="W658">
        <f t="shared" ref="W658:W721" si="194">AL658+$W$12</f>
        <v>0.71740700000000002</v>
      </c>
      <c r="X658">
        <f t="shared" ref="X658:X721" si="195">O658-R658</f>
        <v>5.6766837667828529E-2</v>
      </c>
      <c r="Y658">
        <f t="shared" ref="Y658:Y721" si="196">O658-T658</f>
        <v>0.11373008766782849</v>
      </c>
      <c r="AK658">
        <v>0.47159000000000001</v>
      </c>
      <c r="AL658">
        <v>0.71740700000000002</v>
      </c>
    </row>
    <row r="659" spans="1:38" x14ac:dyDescent="0.25">
      <c r="A659">
        <f t="shared" ref="A659:A722" si="197">A658+1</f>
        <v>642</v>
      </c>
      <c r="B659">
        <f t="shared" si="181"/>
        <v>0.32100000000000001</v>
      </c>
      <c r="C659">
        <v>9.2999999999999999E-2</v>
      </c>
      <c r="D659">
        <v>2.1378986000000002</v>
      </c>
      <c r="E659">
        <v>7</v>
      </c>
      <c r="F659">
        <v>2003</v>
      </c>
      <c r="H659">
        <f t="shared" si="182"/>
        <v>2.2377986000000001</v>
      </c>
      <c r="I659">
        <f t="shared" si="183"/>
        <v>9.8400000000000001E-2</v>
      </c>
      <c r="J659">
        <f t="shared" si="184"/>
        <v>2.8123025314909091E-2</v>
      </c>
      <c r="K659">
        <f t="shared" si="185"/>
        <v>1.2366196363636363E-3</v>
      </c>
      <c r="L659">
        <f t="shared" si="186"/>
        <v>4.0340945454545455E-3</v>
      </c>
      <c r="M659">
        <f t="shared" si="187"/>
        <v>1.9294282542367025</v>
      </c>
      <c r="N659">
        <f t="shared" si="188"/>
        <v>2.4247651078698342E-2</v>
      </c>
      <c r="O659">
        <f t="shared" si="189"/>
        <v>0.58639798699494838</v>
      </c>
      <c r="P659">
        <f t="shared" si="180"/>
        <v>-0.30837034576329758</v>
      </c>
      <c r="Q659">
        <v>0.48411599999999999</v>
      </c>
      <c r="R659">
        <f t="shared" si="190"/>
        <v>0.54757774999999997</v>
      </c>
      <c r="S659">
        <f t="shared" si="191"/>
        <v>3.8820236994948409E-2</v>
      </c>
      <c r="T659">
        <v>0.52664599999999995</v>
      </c>
      <c r="U659">
        <f t="shared" si="192"/>
        <v>0.57506424999999994</v>
      </c>
      <c r="V659">
        <f t="shared" si="193"/>
        <v>1.133373699494844E-2</v>
      </c>
      <c r="W659">
        <f t="shared" si="194"/>
        <v>0.71231100000000003</v>
      </c>
      <c r="X659">
        <f t="shared" si="195"/>
        <v>3.8820236994948409E-2</v>
      </c>
      <c r="Y659">
        <f t="shared" si="196"/>
        <v>5.9751986994948436E-2</v>
      </c>
      <c r="AK659">
        <v>0.52664599999999995</v>
      </c>
      <c r="AL659">
        <v>0.71231100000000003</v>
      </c>
    </row>
    <row r="660" spans="1:38" x14ac:dyDescent="0.25">
      <c r="A660">
        <f t="shared" si="197"/>
        <v>643</v>
      </c>
      <c r="B660">
        <f t="shared" si="181"/>
        <v>0.32150000000000001</v>
      </c>
      <c r="C660">
        <v>0.246</v>
      </c>
      <c r="D660">
        <v>2.1368918750000003</v>
      </c>
      <c r="E660">
        <v>8</v>
      </c>
      <c r="F660">
        <v>2003</v>
      </c>
      <c r="H660">
        <f t="shared" si="182"/>
        <v>2.1017918750000004</v>
      </c>
      <c r="I660">
        <f t="shared" si="183"/>
        <v>0.17680000000000001</v>
      </c>
      <c r="J660">
        <f t="shared" si="184"/>
        <v>2.6413791709090913E-2</v>
      </c>
      <c r="K660">
        <f t="shared" si="185"/>
        <v>2.2218938181818183E-3</v>
      </c>
      <c r="L660">
        <f t="shared" si="186"/>
        <v>4.0403781818181819E-3</v>
      </c>
      <c r="M660">
        <f t="shared" si="187"/>
        <v>1.9325541622853502</v>
      </c>
      <c r="N660">
        <f t="shared" si="188"/>
        <v>2.4286935217666068E-2</v>
      </c>
      <c r="O660">
        <f t="shared" si="189"/>
        <v>0.58670635912273683</v>
      </c>
      <c r="P660">
        <f t="shared" si="180"/>
        <v>-0.16923771271465027</v>
      </c>
      <c r="Q660">
        <v>0.50641099999999994</v>
      </c>
      <c r="R660">
        <f t="shared" si="190"/>
        <v>0.56869599999999998</v>
      </c>
      <c r="S660">
        <f t="shared" si="191"/>
        <v>1.8010359122736852E-2</v>
      </c>
      <c r="T660">
        <v>0.53013999999999994</v>
      </c>
      <c r="U660">
        <f t="shared" si="192"/>
        <v>0.59575249999999991</v>
      </c>
      <c r="V660">
        <f t="shared" si="193"/>
        <v>-9.0461408772630758E-3</v>
      </c>
      <c r="W660">
        <f t="shared" si="194"/>
        <v>0.71881099999999998</v>
      </c>
      <c r="X660">
        <f t="shared" si="195"/>
        <v>1.8010359122736852E-2</v>
      </c>
      <c r="Y660">
        <f t="shared" si="196"/>
        <v>5.6566359122736887E-2</v>
      </c>
      <c r="AK660">
        <v>0.53013999999999994</v>
      </c>
      <c r="AL660">
        <v>0.71881099999999998</v>
      </c>
    </row>
    <row r="661" spans="1:38" x14ac:dyDescent="0.25">
      <c r="A661">
        <f t="shared" si="197"/>
        <v>644</v>
      </c>
      <c r="B661">
        <f t="shared" si="181"/>
        <v>0.32200000000000001</v>
      </c>
      <c r="C661">
        <v>0.442</v>
      </c>
      <c r="D661">
        <v>2.13588515</v>
      </c>
      <c r="E661">
        <v>9</v>
      </c>
      <c r="F661">
        <v>2003</v>
      </c>
      <c r="H661">
        <f t="shared" si="182"/>
        <v>2.20218515</v>
      </c>
      <c r="I661">
        <f t="shared" si="183"/>
        <v>0.20600000000000002</v>
      </c>
      <c r="J661">
        <f t="shared" si="184"/>
        <v>2.7675461376E-2</v>
      </c>
      <c r="K661">
        <f t="shared" si="185"/>
        <v>2.5888581818181819E-3</v>
      </c>
      <c r="L661">
        <f t="shared" si="186"/>
        <v>4.0466618181818183E-3</v>
      </c>
      <c r="M661">
        <f t="shared" si="187"/>
        <v>1.9334484414559365</v>
      </c>
      <c r="N661">
        <f t="shared" si="188"/>
        <v>2.4298173867897153E-2</v>
      </c>
      <c r="O661">
        <f t="shared" si="189"/>
        <v>0.58862584299447607</v>
      </c>
      <c r="P661">
        <f t="shared" si="180"/>
        <v>-0.26873670854406351</v>
      </c>
      <c r="Q661">
        <v>0.51775000000000004</v>
      </c>
      <c r="R661">
        <f t="shared" si="190"/>
        <v>0.58738024999999994</v>
      </c>
      <c r="S661">
        <f t="shared" si="191"/>
        <v>1.2455929944761301E-3</v>
      </c>
      <c r="T661">
        <v>0.53463400000000005</v>
      </c>
      <c r="U661">
        <f t="shared" si="192"/>
        <v>0.61352474999999995</v>
      </c>
      <c r="V661">
        <f t="shared" si="193"/>
        <v>-2.4898907005523885E-2</v>
      </c>
      <c r="W661">
        <f t="shared" si="194"/>
        <v>0.72317500000000001</v>
      </c>
      <c r="X661">
        <f t="shared" si="195"/>
        <v>1.2455929944761301E-3</v>
      </c>
      <c r="Y661">
        <f t="shared" si="196"/>
        <v>5.3991842994476014E-2</v>
      </c>
      <c r="AK661">
        <v>0.53463400000000005</v>
      </c>
      <c r="AL661">
        <v>0.72317500000000001</v>
      </c>
    </row>
    <row r="662" spans="1:38" x14ac:dyDescent="0.25">
      <c r="A662">
        <f t="shared" si="197"/>
        <v>645</v>
      </c>
      <c r="B662">
        <f t="shared" si="181"/>
        <v>0.32250000000000001</v>
      </c>
      <c r="C662">
        <v>0.51500000000000001</v>
      </c>
      <c r="D662">
        <v>2.1348784250000001</v>
      </c>
      <c r="E662">
        <v>10</v>
      </c>
      <c r="F662">
        <v>2003</v>
      </c>
      <c r="H662">
        <f t="shared" si="182"/>
        <v>2.283378425</v>
      </c>
      <c r="I662">
        <f t="shared" si="183"/>
        <v>0.21120000000000003</v>
      </c>
      <c r="J662">
        <f t="shared" si="184"/>
        <v>2.8695839406545451E-2</v>
      </c>
      <c r="K662">
        <f t="shared" si="185"/>
        <v>2.6542080000000003E-3</v>
      </c>
      <c r="L662">
        <f t="shared" si="186"/>
        <v>4.0529454545454547E-3</v>
      </c>
      <c r="M662">
        <f t="shared" si="187"/>
        <v>1.9390149446839804</v>
      </c>
      <c r="N662">
        <f t="shared" si="188"/>
        <v>2.4368129632101221E-2</v>
      </c>
      <c r="O662">
        <f t="shared" si="189"/>
        <v>0.59155481531437482</v>
      </c>
      <c r="P662">
        <f t="shared" si="180"/>
        <v>-0.3443634803160196</v>
      </c>
      <c r="Q662">
        <v>0.52124400000000004</v>
      </c>
      <c r="R662">
        <f t="shared" si="190"/>
        <v>0.58183074999999995</v>
      </c>
      <c r="S662">
        <f t="shared" si="191"/>
        <v>9.7240653143748634E-3</v>
      </c>
      <c r="T662">
        <v>0.54267900000000002</v>
      </c>
      <c r="U662">
        <f t="shared" si="192"/>
        <v>0.60519149999999999</v>
      </c>
      <c r="V662">
        <f t="shared" si="193"/>
        <v>-1.3636684685625178E-2</v>
      </c>
      <c r="W662">
        <f t="shared" si="194"/>
        <v>0.72045899999999996</v>
      </c>
      <c r="X662">
        <f t="shared" si="195"/>
        <v>9.7240653143748634E-3</v>
      </c>
      <c r="Y662">
        <f t="shared" si="196"/>
        <v>4.8875815314374793E-2</v>
      </c>
      <c r="AK662">
        <v>0.54267900000000002</v>
      </c>
      <c r="AL662">
        <v>0.72045899999999996</v>
      </c>
    </row>
    <row r="663" spans="1:38" x14ac:dyDescent="0.25">
      <c r="A663">
        <f t="shared" si="197"/>
        <v>646</v>
      </c>
      <c r="B663">
        <f t="shared" si="181"/>
        <v>0.32300000000000001</v>
      </c>
      <c r="C663">
        <v>0.52800000000000002</v>
      </c>
      <c r="D663">
        <v>2.1338717000000003</v>
      </c>
      <c r="E663">
        <v>11</v>
      </c>
      <c r="F663">
        <v>2003</v>
      </c>
      <c r="H663">
        <f t="shared" si="182"/>
        <v>2.2007717000000002</v>
      </c>
      <c r="I663">
        <f t="shared" si="183"/>
        <v>0.12760000000000002</v>
      </c>
      <c r="J663">
        <f t="shared" si="184"/>
        <v>2.7657698164363635E-2</v>
      </c>
      <c r="K663">
        <f t="shared" si="185"/>
        <v>1.6035840000000001E-3</v>
      </c>
      <c r="L663">
        <f t="shared" si="186"/>
        <v>4.0592290909090912E-3</v>
      </c>
      <c r="M663">
        <f t="shared" si="187"/>
        <v>1.9475089644116867</v>
      </c>
      <c r="N663">
        <f t="shared" si="188"/>
        <v>2.4474876294570142E-2</v>
      </c>
      <c r="O663">
        <f t="shared" si="189"/>
        <v>0.59228199209325927</v>
      </c>
      <c r="P663">
        <f t="shared" si="180"/>
        <v>-0.25326273558831347</v>
      </c>
      <c r="Q663">
        <v>0.461918</v>
      </c>
      <c r="R663">
        <f t="shared" si="190"/>
        <v>0.56242625000000002</v>
      </c>
      <c r="S663">
        <f t="shared" si="191"/>
        <v>2.9855742093259252E-2</v>
      </c>
      <c r="T663">
        <v>0.493313</v>
      </c>
      <c r="U663">
        <f t="shared" si="192"/>
        <v>0.59020824999999999</v>
      </c>
      <c r="V663">
        <f t="shared" si="193"/>
        <v>2.0737420932592787E-3</v>
      </c>
      <c r="W663">
        <f t="shared" si="194"/>
        <v>0.70910600000000001</v>
      </c>
      <c r="X663">
        <f t="shared" si="195"/>
        <v>2.9855742093259252E-2</v>
      </c>
      <c r="Y663">
        <f t="shared" si="196"/>
        <v>9.8968992093259267E-2</v>
      </c>
      <c r="AK663">
        <v>0.493313</v>
      </c>
      <c r="AL663">
        <v>0.70910600000000001</v>
      </c>
    </row>
    <row r="664" spans="1:38" x14ac:dyDescent="0.25">
      <c r="A664">
        <f t="shared" si="197"/>
        <v>647</v>
      </c>
      <c r="B664">
        <f t="shared" si="181"/>
        <v>0.32350000000000001</v>
      </c>
      <c r="C664">
        <v>0.31900000000000001</v>
      </c>
      <c r="D664">
        <v>2.1328649749999999</v>
      </c>
      <c r="E664">
        <v>12</v>
      </c>
      <c r="F664">
        <v>2003</v>
      </c>
      <c r="H664">
        <f t="shared" si="182"/>
        <v>2.2762649750000001</v>
      </c>
      <c r="I664">
        <f t="shared" si="183"/>
        <v>0.124</v>
      </c>
      <c r="J664">
        <f t="shared" si="184"/>
        <v>2.8606442740363634E-2</v>
      </c>
      <c r="K664">
        <f t="shared" si="185"/>
        <v>1.5583418181818178E-3</v>
      </c>
      <c r="L664">
        <f t="shared" si="186"/>
        <v>4.0655127272727276E-3</v>
      </c>
      <c r="M664">
        <f t="shared" si="187"/>
        <v>1.9496177770704517</v>
      </c>
      <c r="N664">
        <f t="shared" si="188"/>
        <v>2.4501378318383567E-2</v>
      </c>
      <c r="O664">
        <f t="shared" si="189"/>
        <v>0.59387988560614835</v>
      </c>
      <c r="P664">
        <f t="shared" si="180"/>
        <v>-0.32664719792954844</v>
      </c>
      <c r="Q664">
        <v>0.42879299999999998</v>
      </c>
      <c r="R664">
        <f t="shared" si="190"/>
        <v>0.54318299999999997</v>
      </c>
      <c r="S664">
        <f t="shared" si="191"/>
        <v>5.0696885606148379E-2</v>
      </c>
      <c r="T664">
        <v>0.47020699999999999</v>
      </c>
      <c r="U664">
        <f t="shared" si="192"/>
        <v>0.57190850000000004</v>
      </c>
      <c r="V664">
        <f t="shared" si="193"/>
        <v>2.1971385606148308E-2</v>
      </c>
      <c r="W664">
        <f t="shared" si="194"/>
        <v>0.73001099999999997</v>
      </c>
      <c r="X664">
        <f t="shared" si="195"/>
        <v>5.0696885606148379E-2</v>
      </c>
      <c r="Y664">
        <f t="shared" si="196"/>
        <v>0.12367288560614836</v>
      </c>
      <c r="AK664">
        <v>0.47020699999999999</v>
      </c>
      <c r="AL664">
        <v>0.73001099999999997</v>
      </c>
    </row>
    <row r="665" spans="1:38" x14ac:dyDescent="0.25">
      <c r="A665">
        <f t="shared" si="197"/>
        <v>648</v>
      </c>
      <c r="B665">
        <f t="shared" si="181"/>
        <v>0.32400000000000001</v>
      </c>
      <c r="C665">
        <v>0.31</v>
      </c>
      <c r="D665">
        <v>2.1318582500000001</v>
      </c>
      <c r="E665">
        <v>1</v>
      </c>
      <c r="F665">
        <v>2004</v>
      </c>
      <c r="H665">
        <f t="shared" si="182"/>
        <v>2.3331582499999999</v>
      </c>
      <c r="I665">
        <f t="shared" si="183"/>
        <v>0.13320000000000001</v>
      </c>
      <c r="J665">
        <f t="shared" si="184"/>
        <v>2.9321436043636361E-2</v>
      </c>
      <c r="K665">
        <f t="shared" si="185"/>
        <v>1.6739607272727274E-3</v>
      </c>
      <c r="L665">
        <f t="shared" si="186"/>
        <v>4.071796363636364E-3</v>
      </c>
      <c r="M665">
        <f t="shared" si="187"/>
        <v>1.9542516682578301</v>
      </c>
      <c r="N665">
        <f t="shared" si="188"/>
        <v>2.4559613692723855E-2</v>
      </c>
      <c r="O665">
        <f t="shared" si="189"/>
        <v>0.5962438723206972</v>
      </c>
      <c r="P665">
        <f t="shared" si="180"/>
        <v>-0.37890658174216973</v>
      </c>
      <c r="Q665">
        <v>0.44077699999999997</v>
      </c>
      <c r="R665">
        <f t="shared" si="190"/>
        <v>0.52733249999999998</v>
      </c>
      <c r="S665">
        <f t="shared" si="191"/>
        <v>6.8911372320697217E-2</v>
      </c>
      <c r="T665">
        <v>0.46143499999999998</v>
      </c>
      <c r="U665">
        <f t="shared" si="192"/>
        <v>0.55262424999999993</v>
      </c>
      <c r="V665">
        <f t="shared" si="193"/>
        <v>4.3619622320697271E-2</v>
      </c>
      <c r="W665">
        <f t="shared" si="194"/>
        <v>0.75198399999999999</v>
      </c>
      <c r="X665">
        <f t="shared" si="195"/>
        <v>6.8911372320697217E-2</v>
      </c>
      <c r="Y665">
        <f t="shared" si="196"/>
        <v>0.13480887232069722</v>
      </c>
      <c r="AK665">
        <v>0.46143499999999998</v>
      </c>
      <c r="AL665">
        <v>0.75198399999999999</v>
      </c>
    </row>
    <row r="666" spans="1:38" x14ac:dyDescent="0.25">
      <c r="A666">
        <f t="shared" si="197"/>
        <v>649</v>
      </c>
      <c r="B666">
        <f t="shared" si="181"/>
        <v>0.32450000000000001</v>
      </c>
      <c r="C666">
        <v>0.33300000000000002</v>
      </c>
      <c r="D666">
        <v>2.1308515250000002</v>
      </c>
      <c r="E666">
        <v>2</v>
      </c>
      <c r="F666">
        <v>2004</v>
      </c>
      <c r="H666">
        <f t="shared" si="182"/>
        <v>2.2886515250000001</v>
      </c>
      <c r="I666">
        <f t="shared" si="183"/>
        <v>-4.6800000000000008E-2</v>
      </c>
      <c r="J666">
        <f t="shared" si="184"/>
        <v>2.876210789236364E-2</v>
      </c>
      <c r="K666">
        <f t="shared" si="185"/>
        <v>-5.8814836363636368E-4</v>
      </c>
      <c r="L666">
        <f t="shared" si="186"/>
        <v>4.0780800000000004E-3</v>
      </c>
      <c r="M666">
        <f t="shared" si="187"/>
        <v>1.9611072297300216</v>
      </c>
      <c r="N666">
        <f t="shared" si="188"/>
        <v>2.4645769403443471E-2</v>
      </c>
      <c r="O666">
        <f t="shared" si="189"/>
        <v>0.59569398244598104</v>
      </c>
      <c r="P666">
        <f t="shared" si="180"/>
        <v>-0.32754429526997852</v>
      </c>
      <c r="Q666">
        <v>0.45784200000000003</v>
      </c>
      <c r="R666">
        <f t="shared" si="190"/>
        <v>0.51965150000000004</v>
      </c>
      <c r="S666">
        <f t="shared" si="191"/>
        <v>7.6042482445980997E-2</v>
      </c>
      <c r="T666">
        <v>0.46554200000000001</v>
      </c>
      <c r="U666">
        <f t="shared" si="192"/>
        <v>0.53985224999999992</v>
      </c>
      <c r="V666">
        <f t="shared" si="193"/>
        <v>5.5841732445981118E-2</v>
      </c>
      <c r="W666">
        <f t="shared" si="194"/>
        <v>0.73870800000000003</v>
      </c>
      <c r="X666">
        <f t="shared" si="195"/>
        <v>7.6042482445980997E-2</v>
      </c>
      <c r="Y666">
        <f t="shared" si="196"/>
        <v>0.13015198244598103</v>
      </c>
      <c r="AK666">
        <v>0.46554200000000001</v>
      </c>
      <c r="AL666">
        <v>0.73870800000000003</v>
      </c>
    </row>
    <row r="667" spans="1:38" x14ac:dyDescent="0.25">
      <c r="A667">
        <f t="shared" si="197"/>
        <v>650</v>
      </c>
      <c r="B667">
        <f t="shared" si="181"/>
        <v>0.32500000000000001</v>
      </c>
      <c r="C667">
        <v>-0.11700000000000001</v>
      </c>
      <c r="D667">
        <v>2.1298448000000003</v>
      </c>
      <c r="E667">
        <v>3</v>
      </c>
      <c r="F667">
        <v>2004</v>
      </c>
      <c r="H667">
        <f t="shared" si="182"/>
        <v>2.2726448000000001</v>
      </c>
      <c r="I667">
        <f t="shared" si="183"/>
        <v>8.8400000000000006E-2</v>
      </c>
      <c r="J667">
        <f t="shared" si="184"/>
        <v>2.8560947013818182E-2</v>
      </c>
      <c r="K667">
        <f t="shared" si="185"/>
        <v>1.1109469090909091E-3</v>
      </c>
      <c r="L667">
        <f t="shared" si="186"/>
        <v>4.084363636363636E-3</v>
      </c>
      <c r="M667">
        <f t="shared" si="187"/>
        <v>1.9595125490933449</v>
      </c>
      <c r="N667">
        <f t="shared" si="188"/>
        <v>2.4625728616969454E-2</v>
      </c>
      <c r="O667">
        <f t="shared" si="189"/>
        <v>0.59665578411555698</v>
      </c>
      <c r="P667">
        <f t="shared" si="180"/>
        <v>-0.3131322509066552</v>
      </c>
      <c r="Q667">
        <v>0.43119400000000002</v>
      </c>
      <c r="R667">
        <f t="shared" si="190"/>
        <v>0.52483425000000006</v>
      </c>
      <c r="S667">
        <f t="shared" si="191"/>
        <v>7.1821534115556918E-2</v>
      </c>
      <c r="T667">
        <v>0.44222499999999998</v>
      </c>
      <c r="U667">
        <f t="shared" si="192"/>
        <v>0.53683924999999999</v>
      </c>
      <c r="V667">
        <f t="shared" si="193"/>
        <v>5.9816534115556985E-2</v>
      </c>
      <c r="W667">
        <f t="shared" si="194"/>
        <v>0.734985</v>
      </c>
      <c r="X667">
        <f t="shared" si="195"/>
        <v>7.1821534115556918E-2</v>
      </c>
      <c r="Y667">
        <f t="shared" si="196"/>
        <v>0.154430784115557</v>
      </c>
      <c r="AK667">
        <v>0.44222499999999998</v>
      </c>
      <c r="AL667">
        <v>0.734985</v>
      </c>
    </row>
    <row r="668" spans="1:38" x14ac:dyDescent="0.25">
      <c r="A668">
        <f t="shared" si="197"/>
        <v>651</v>
      </c>
      <c r="B668">
        <f t="shared" si="181"/>
        <v>0.32550000000000001</v>
      </c>
      <c r="C668">
        <v>0.221</v>
      </c>
      <c r="D668">
        <v>2.1288380750000004</v>
      </c>
      <c r="E668">
        <v>4</v>
      </c>
      <c r="F668">
        <v>2004</v>
      </c>
      <c r="H668">
        <f t="shared" si="182"/>
        <v>2.3673380750000006</v>
      </c>
      <c r="I668">
        <f t="shared" si="183"/>
        <v>0.19800000000000001</v>
      </c>
      <c r="J668">
        <f t="shared" si="184"/>
        <v>2.9750983226181825E-2</v>
      </c>
      <c r="K668">
        <f t="shared" si="185"/>
        <v>2.4883199999999996E-3</v>
      </c>
      <c r="L668">
        <f t="shared" si="186"/>
        <v>4.0906472727272724E-3</v>
      </c>
      <c r="M668">
        <f t="shared" si="187"/>
        <v>1.962301773935115</v>
      </c>
      <c r="N668">
        <f t="shared" si="188"/>
        <v>2.4660781566253662E-2</v>
      </c>
      <c r="O668">
        <f t="shared" si="189"/>
        <v>0.60014365850275797</v>
      </c>
      <c r="P668">
        <f t="shared" si="180"/>
        <v>-0.40503630106488564</v>
      </c>
      <c r="Q668">
        <v>0.44952399999999998</v>
      </c>
      <c r="R668">
        <f t="shared" si="190"/>
        <v>0.51442674999999993</v>
      </c>
      <c r="S668">
        <f t="shared" si="191"/>
        <v>8.5716908502758038E-2</v>
      </c>
      <c r="T668">
        <v>0.45815499999999998</v>
      </c>
      <c r="U668">
        <f t="shared" si="192"/>
        <v>0.53027324999999992</v>
      </c>
      <c r="V668">
        <f t="shared" si="193"/>
        <v>6.9870408502758052E-2</v>
      </c>
      <c r="W668">
        <f t="shared" si="194"/>
        <v>0.73452799999999996</v>
      </c>
      <c r="X668">
        <f t="shared" si="195"/>
        <v>8.5716908502758038E-2</v>
      </c>
      <c r="Y668">
        <f t="shared" si="196"/>
        <v>0.14198865850275799</v>
      </c>
      <c r="AK668">
        <v>0.45815499999999998</v>
      </c>
      <c r="AL668">
        <v>0.73452799999999996</v>
      </c>
    </row>
    <row r="669" spans="1:38" x14ac:dyDescent="0.25">
      <c r="A669">
        <f t="shared" si="197"/>
        <v>652</v>
      </c>
      <c r="B669">
        <f t="shared" si="181"/>
        <v>0.32600000000000001</v>
      </c>
      <c r="C669">
        <v>0.495</v>
      </c>
      <c r="D669">
        <v>2.1278313499999997</v>
      </c>
      <c r="E669">
        <v>5</v>
      </c>
      <c r="F669">
        <v>2004</v>
      </c>
      <c r="H669">
        <f t="shared" si="182"/>
        <v>2.3219313499999998</v>
      </c>
      <c r="I669">
        <f t="shared" si="183"/>
        <v>8.9200000000000002E-2</v>
      </c>
      <c r="J669">
        <f t="shared" si="184"/>
        <v>2.9180344529454543E-2</v>
      </c>
      <c r="K669">
        <f t="shared" si="185"/>
        <v>1.1210007272727273E-3</v>
      </c>
      <c r="L669">
        <f t="shared" si="186"/>
        <v>4.0969309090909088E-3</v>
      </c>
      <c r="M669">
        <f t="shared" si="187"/>
        <v>1.972416609657998</v>
      </c>
      <c r="N669">
        <f t="shared" si="188"/>
        <v>2.4787897465374693E-2</v>
      </c>
      <c r="O669">
        <f t="shared" si="189"/>
        <v>0.6015601753850196</v>
      </c>
      <c r="P669">
        <f t="shared" si="180"/>
        <v>-0.34951474034200181</v>
      </c>
      <c r="Q669">
        <v>0.39914699999999997</v>
      </c>
      <c r="R669">
        <f t="shared" si="190"/>
        <v>0.50205999999999995</v>
      </c>
      <c r="S669">
        <f t="shared" si="191"/>
        <v>9.9500175385019651E-2</v>
      </c>
      <c r="T669">
        <v>0.43517099999999997</v>
      </c>
      <c r="U669">
        <f t="shared" si="192"/>
        <v>0.52084524999999993</v>
      </c>
      <c r="V669">
        <f t="shared" si="193"/>
        <v>8.0714925385019676E-2</v>
      </c>
      <c r="W669">
        <f t="shared" si="194"/>
        <v>0.73303200000000002</v>
      </c>
      <c r="X669">
        <f t="shared" si="195"/>
        <v>9.9500175385019651E-2</v>
      </c>
      <c r="Y669">
        <f t="shared" si="196"/>
        <v>0.16638917538501963</v>
      </c>
      <c r="AK669">
        <v>0.43517099999999997</v>
      </c>
      <c r="AL669">
        <v>0.73303200000000002</v>
      </c>
    </row>
    <row r="670" spans="1:38" x14ac:dyDescent="0.25">
      <c r="A670">
        <f t="shared" si="197"/>
        <v>653</v>
      </c>
      <c r="B670">
        <f t="shared" si="181"/>
        <v>0.32650000000000001</v>
      </c>
      <c r="C670">
        <v>0.223</v>
      </c>
      <c r="D670">
        <v>2.1268246249999998</v>
      </c>
      <c r="E670">
        <v>6</v>
      </c>
      <c r="F670">
        <v>2004</v>
      </c>
      <c r="H670">
        <f t="shared" si="182"/>
        <v>2.2174246249999996</v>
      </c>
      <c r="I670">
        <f t="shared" si="183"/>
        <v>0.19120000000000001</v>
      </c>
      <c r="J670">
        <f t="shared" si="184"/>
        <v>2.7866980014545451E-2</v>
      </c>
      <c r="K670">
        <f t="shared" si="185"/>
        <v>2.4028625454545456E-3</v>
      </c>
      <c r="L670">
        <f t="shared" si="186"/>
        <v>4.1032145454545452E-3</v>
      </c>
      <c r="M670">
        <f t="shared" si="187"/>
        <v>1.9765245086165566</v>
      </c>
      <c r="N670">
        <f t="shared" si="188"/>
        <v>2.4839522551922979E-2</v>
      </c>
      <c r="O670">
        <f t="shared" si="189"/>
        <v>0.60288728084764198</v>
      </c>
      <c r="P670">
        <f t="shared" si="180"/>
        <v>-0.240900116383443</v>
      </c>
      <c r="Q670">
        <v>0.40837499999999999</v>
      </c>
      <c r="R670">
        <f t="shared" si="190"/>
        <v>0.5095329999999999</v>
      </c>
      <c r="S670">
        <f t="shared" si="191"/>
        <v>9.3354280847642079E-2</v>
      </c>
      <c r="T670">
        <v>0.42782999999999999</v>
      </c>
      <c r="U670">
        <f t="shared" si="192"/>
        <v>0.52405274999999996</v>
      </c>
      <c r="V670">
        <f t="shared" si="193"/>
        <v>7.8834530847642026E-2</v>
      </c>
      <c r="W670">
        <f t="shared" si="194"/>
        <v>0.74221800000000004</v>
      </c>
      <c r="X670">
        <f t="shared" si="195"/>
        <v>9.3354280847642079E-2</v>
      </c>
      <c r="Y670">
        <f t="shared" si="196"/>
        <v>0.17505728084764199</v>
      </c>
      <c r="AK670">
        <v>0.42782999999999999</v>
      </c>
      <c r="AL670">
        <v>0.74221800000000004</v>
      </c>
    </row>
    <row r="671" spans="1:38" x14ac:dyDescent="0.25">
      <c r="A671">
        <f t="shared" si="197"/>
        <v>654</v>
      </c>
      <c r="B671">
        <f t="shared" si="181"/>
        <v>0.32700000000000001</v>
      </c>
      <c r="C671">
        <v>0.47799999999999998</v>
      </c>
      <c r="D671">
        <v>2.1258178999999999</v>
      </c>
      <c r="E671">
        <v>7</v>
      </c>
      <c r="F671">
        <v>2004</v>
      </c>
      <c r="H671">
        <f t="shared" si="182"/>
        <v>2.3670179</v>
      </c>
      <c r="I671">
        <f t="shared" si="183"/>
        <v>0.26840000000000003</v>
      </c>
      <c r="J671">
        <f t="shared" si="184"/>
        <v>2.9746959499636363E-2</v>
      </c>
      <c r="K671">
        <f t="shared" si="185"/>
        <v>3.3730560000000006E-3</v>
      </c>
      <c r="L671">
        <f t="shared" si="186"/>
        <v>4.1094981818181817E-3</v>
      </c>
      <c r="M671">
        <f t="shared" si="187"/>
        <v>1.9803731144581616</v>
      </c>
      <c r="N671">
        <f t="shared" si="188"/>
        <v>2.4887889031154201E-2</v>
      </c>
      <c r="O671">
        <f t="shared" si="189"/>
        <v>0.60700990913430597</v>
      </c>
      <c r="P671">
        <f t="shared" si="180"/>
        <v>-0.38664478554183845</v>
      </c>
      <c r="Q671">
        <v>0.461086</v>
      </c>
      <c r="R671">
        <f t="shared" si="190"/>
        <v>0.51678174999999993</v>
      </c>
      <c r="S671">
        <f t="shared" si="191"/>
        <v>9.0228159134306041E-2</v>
      </c>
      <c r="T671">
        <v>0.45505499999999999</v>
      </c>
      <c r="U671">
        <f t="shared" si="192"/>
        <v>0.52649649999999992</v>
      </c>
      <c r="V671">
        <f t="shared" si="193"/>
        <v>8.0513409134306047E-2</v>
      </c>
      <c r="W671">
        <f t="shared" si="194"/>
        <v>0.75622599999999995</v>
      </c>
      <c r="X671">
        <f t="shared" si="195"/>
        <v>9.0228159134306041E-2</v>
      </c>
      <c r="Y671">
        <f t="shared" si="196"/>
        <v>0.15195490913430598</v>
      </c>
      <c r="AK671">
        <v>0.45505499999999999</v>
      </c>
      <c r="AL671">
        <v>0.75622599999999995</v>
      </c>
    </row>
    <row r="672" spans="1:38" x14ac:dyDescent="0.25">
      <c r="A672">
        <f t="shared" si="197"/>
        <v>655</v>
      </c>
      <c r="B672">
        <f t="shared" si="181"/>
        <v>0.32750000000000001</v>
      </c>
      <c r="C672">
        <v>0.67100000000000004</v>
      </c>
      <c r="D672">
        <v>2.1221524999999999</v>
      </c>
      <c r="E672">
        <v>8</v>
      </c>
      <c r="F672">
        <v>2004</v>
      </c>
      <c r="H672">
        <f t="shared" si="182"/>
        <v>2.4317525</v>
      </c>
      <c r="I672">
        <f t="shared" si="183"/>
        <v>0.21040000000000003</v>
      </c>
      <c r="J672">
        <f t="shared" si="184"/>
        <v>3.0560496872727272E-2</v>
      </c>
      <c r="K672">
        <f t="shared" si="185"/>
        <v>2.6441541818181822E-3</v>
      </c>
      <c r="L672">
        <f t="shared" si="186"/>
        <v>4.1157818181818181E-3</v>
      </c>
      <c r="M672">
        <f t="shared" si="187"/>
        <v>1.9923287364894871</v>
      </c>
      <c r="N672">
        <f t="shared" si="188"/>
        <v>2.5038138593846057E-2</v>
      </c>
      <c r="O672">
        <f t="shared" si="189"/>
        <v>0.61106063977682357</v>
      </c>
      <c r="P672">
        <f t="shared" si="180"/>
        <v>-0.43942376351051293</v>
      </c>
      <c r="Q672">
        <v>0.47851900000000003</v>
      </c>
      <c r="R672">
        <f t="shared" si="190"/>
        <v>0.53493500000000005</v>
      </c>
      <c r="S672">
        <f t="shared" si="191"/>
        <v>7.6125639776823517E-2</v>
      </c>
      <c r="T672">
        <v>0.46793000000000001</v>
      </c>
      <c r="U672">
        <f t="shared" si="192"/>
        <v>0.53797924999999991</v>
      </c>
      <c r="V672">
        <f t="shared" si="193"/>
        <v>7.3081389776823658E-2</v>
      </c>
      <c r="W672">
        <f t="shared" si="194"/>
        <v>0.76010100000000003</v>
      </c>
      <c r="X672">
        <f t="shared" si="195"/>
        <v>7.6125639776823517E-2</v>
      </c>
      <c r="Y672">
        <f t="shared" si="196"/>
        <v>0.14313063977682355</v>
      </c>
      <c r="AK672">
        <v>0.46793000000000001</v>
      </c>
      <c r="AL672">
        <v>0.76010100000000003</v>
      </c>
    </row>
    <row r="673" spans="1:38" x14ac:dyDescent="0.25">
      <c r="A673">
        <f t="shared" si="197"/>
        <v>656</v>
      </c>
      <c r="B673">
        <f t="shared" si="181"/>
        <v>0.32800000000000001</v>
      </c>
      <c r="C673">
        <v>0.52600000000000002</v>
      </c>
      <c r="D673">
        <v>2.1184870999999998</v>
      </c>
      <c r="E673">
        <v>9</v>
      </c>
      <c r="F673">
        <v>2004</v>
      </c>
      <c r="H673">
        <f t="shared" si="182"/>
        <v>2.2870870999999999</v>
      </c>
      <c r="I673">
        <f t="shared" si="183"/>
        <v>0.19040000000000001</v>
      </c>
      <c r="J673">
        <f t="shared" si="184"/>
        <v>2.8742447336727272E-2</v>
      </c>
      <c r="K673">
        <f t="shared" si="185"/>
        <v>2.3928087272727275E-3</v>
      </c>
      <c r="L673">
        <f t="shared" si="186"/>
        <v>4.1220654545454545E-3</v>
      </c>
      <c r="M673">
        <f t="shared" si="187"/>
        <v>2.004075855352788</v>
      </c>
      <c r="N673">
        <f t="shared" si="188"/>
        <v>2.5185767840360852E-2</v>
      </c>
      <c r="O673">
        <f t="shared" si="189"/>
        <v>0.61288806254591732</v>
      </c>
      <c r="P673">
        <f t="shared" si="180"/>
        <v>-0.28301124464721195</v>
      </c>
      <c r="Q673">
        <v>0.47176000000000001</v>
      </c>
      <c r="R673">
        <f t="shared" si="190"/>
        <v>0.55154700000000001</v>
      </c>
      <c r="S673">
        <f t="shared" si="191"/>
        <v>6.1341062545917313E-2</v>
      </c>
      <c r="T673">
        <v>0.48110199999999997</v>
      </c>
      <c r="U673">
        <f t="shared" si="192"/>
        <v>0.55175874999999996</v>
      </c>
      <c r="V673">
        <f t="shared" si="193"/>
        <v>6.1129312545917358E-2</v>
      </c>
      <c r="W673">
        <f t="shared" si="194"/>
        <v>0.76077300000000003</v>
      </c>
      <c r="X673">
        <f t="shared" si="195"/>
        <v>6.1341062545917313E-2</v>
      </c>
      <c r="Y673">
        <f t="shared" si="196"/>
        <v>0.13178606254591735</v>
      </c>
      <c r="AK673">
        <v>0.48110199999999997</v>
      </c>
      <c r="AL673">
        <v>0.76077300000000003</v>
      </c>
    </row>
    <row r="674" spans="1:38" x14ac:dyDescent="0.25">
      <c r="A674">
        <f t="shared" si="197"/>
        <v>657</v>
      </c>
      <c r="B674">
        <f t="shared" si="181"/>
        <v>0.32850000000000001</v>
      </c>
      <c r="C674">
        <v>0.47599999999999998</v>
      </c>
      <c r="D674">
        <v>2.1148216999999998</v>
      </c>
      <c r="E674">
        <v>10</v>
      </c>
      <c r="F674">
        <v>2004</v>
      </c>
      <c r="H674">
        <f t="shared" si="182"/>
        <v>2.3494216999999997</v>
      </c>
      <c r="I674">
        <f t="shared" si="183"/>
        <v>0.31800000000000006</v>
      </c>
      <c r="J674">
        <f t="shared" si="184"/>
        <v>2.9525823255272726E-2</v>
      </c>
      <c r="K674">
        <f t="shared" si="185"/>
        <v>3.9963927272727278E-3</v>
      </c>
      <c r="L674">
        <f t="shared" si="186"/>
        <v>4.1283490909090909E-3</v>
      </c>
      <c r="M674">
        <f t="shared" si="187"/>
        <v>2.0093753813831601</v>
      </c>
      <c r="N674">
        <f t="shared" si="188"/>
        <v>2.5252368429309821E-2</v>
      </c>
      <c r="O674">
        <f t="shared" si="189"/>
        <v>0.61702956100824391</v>
      </c>
      <c r="P674">
        <f t="shared" si="180"/>
        <v>-0.34004631861683965</v>
      </c>
      <c r="Q674">
        <v>0.474823</v>
      </c>
      <c r="R674">
        <f t="shared" si="190"/>
        <v>0.55409249999999999</v>
      </c>
      <c r="S674">
        <f t="shared" si="191"/>
        <v>6.2937061008243922E-2</v>
      </c>
      <c r="T674">
        <v>0.48294799999999999</v>
      </c>
      <c r="U674">
        <f t="shared" si="192"/>
        <v>0.56024600000000002</v>
      </c>
      <c r="V674">
        <f t="shared" si="193"/>
        <v>5.6783561008243888E-2</v>
      </c>
      <c r="W674">
        <f t="shared" si="194"/>
        <v>0.76138300000000003</v>
      </c>
      <c r="X674">
        <f t="shared" si="195"/>
        <v>6.2937061008243922E-2</v>
      </c>
      <c r="Y674">
        <f t="shared" si="196"/>
        <v>0.13408156100824392</v>
      </c>
      <c r="AK674">
        <v>0.48294799999999999</v>
      </c>
      <c r="AL674">
        <v>0.76138300000000003</v>
      </c>
    </row>
    <row r="675" spans="1:38" x14ac:dyDescent="0.25">
      <c r="A675">
        <f t="shared" si="197"/>
        <v>658</v>
      </c>
      <c r="B675">
        <f t="shared" si="181"/>
        <v>0.32900000000000001</v>
      </c>
      <c r="C675">
        <v>0.79500000000000004</v>
      </c>
      <c r="D675">
        <v>2.1111562999999998</v>
      </c>
      <c r="E675">
        <v>11</v>
      </c>
      <c r="F675">
        <v>2004</v>
      </c>
      <c r="H675">
        <f t="shared" si="182"/>
        <v>2.2623562999999995</v>
      </c>
      <c r="I675">
        <f t="shared" si="183"/>
        <v>0.25880000000000003</v>
      </c>
      <c r="J675">
        <f t="shared" si="184"/>
        <v>2.8431648628363625E-2</v>
      </c>
      <c r="K675">
        <f t="shared" si="185"/>
        <v>3.2524101818181823E-3</v>
      </c>
      <c r="L675">
        <f t="shared" si="186"/>
        <v>4.1346327272727273E-3</v>
      </c>
      <c r="M675">
        <f t="shared" si="187"/>
        <v>2.0213857269239073</v>
      </c>
      <c r="N675">
        <f t="shared" si="188"/>
        <v>2.5403305717269172E-2</v>
      </c>
      <c r="O675">
        <f t="shared" si="189"/>
        <v>0.6191756813738839</v>
      </c>
      <c r="P675">
        <f t="shared" si="180"/>
        <v>-0.24097057307609226</v>
      </c>
      <c r="Q675">
        <v>0.47126800000000002</v>
      </c>
      <c r="R675">
        <f t="shared" si="190"/>
        <v>0.54754075000000002</v>
      </c>
      <c r="S675">
        <f t="shared" si="191"/>
        <v>7.1634931373883881E-2</v>
      </c>
      <c r="T675">
        <v>0.48900399999999999</v>
      </c>
      <c r="U675">
        <f t="shared" si="192"/>
        <v>0.55864274999999997</v>
      </c>
      <c r="V675">
        <f t="shared" si="193"/>
        <v>6.0532931373883936E-2</v>
      </c>
      <c r="W675">
        <f t="shared" si="194"/>
        <v>0.75351000000000001</v>
      </c>
      <c r="X675">
        <f t="shared" si="195"/>
        <v>7.1634931373883881E-2</v>
      </c>
      <c r="Y675">
        <f t="shared" si="196"/>
        <v>0.13017168137388391</v>
      </c>
      <c r="AK675">
        <v>0.48900399999999999</v>
      </c>
      <c r="AL675">
        <v>0.75351000000000001</v>
      </c>
    </row>
    <row r="676" spans="1:38" x14ac:dyDescent="0.25">
      <c r="A676">
        <f t="shared" si="197"/>
        <v>659</v>
      </c>
      <c r="B676">
        <f t="shared" si="181"/>
        <v>0.32950000000000002</v>
      </c>
      <c r="C676">
        <v>0.64700000000000002</v>
      </c>
      <c r="D676">
        <v>2.1074909000000002</v>
      </c>
      <c r="E676">
        <v>12</v>
      </c>
      <c r="F676">
        <v>2004</v>
      </c>
      <c r="H676">
        <f t="shared" si="182"/>
        <v>2.2550909000000003</v>
      </c>
      <c r="I676">
        <f t="shared" si="183"/>
        <v>0.1208</v>
      </c>
      <c r="J676">
        <f t="shared" si="184"/>
        <v>2.8340342365090913E-2</v>
      </c>
      <c r="K676">
        <f t="shared" si="185"/>
        <v>1.5181265454545453E-3</v>
      </c>
      <c r="L676">
        <f t="shared" si="186"/>
        <v>4.1409163636363638E-3</v>
      </c>
      <c r="M676">
        <f t="shared" si="187"/>
        <v>2.0276094759842631</v>
      </c>
      <c r="N676">
        <f t="shared" si="188"/>
        <v>2.5481521269096776E-2</v>
      </c>
      <c r="O676">
        <f t="shared" si="189"/>
        <v>0.61941171265169626</v>
      </c>
      <c r="P676">
        <f t="shared" si="180"/>
        <v>-0.22748142401573723</v>
      </c>
      <c r="Q676">
        <v>0.45231199999999999</v>
      </c>
      <c r="R676">
        <f t="shared" si="190"/>
        <v>0.54074999999999995</v>
      </c>
      <c r="S676">
        <f t="shared" si="191"/>
        <v>7.8661712651696303E-2</v>
      </c>
      <c r="T676">
        <v>0.46151700000000001</v>
      </c>
      <c r="U676">
        <f t="shared" si="192"/>
        <v>0.54964349999999995</v>
      </c>
      <c r="V676">
        <f t="shared" si="193"/>
        <v>6.9768212651696304E-2</v>
      </c>
      <c r="W676">
        <f t="shared" si="194"/>
        <v>0.77340699999999996</v>
      </c>
      <c r="X676">
        <f t="shared" si="195"/>
        <v>7.8661712651696303E-2</v>
      </c>
      <c r="Y676">
        <f t="shared" si="196"/>
        <v>0.15789471265169625</v>
      </c>
      <c r="AK676">
        <v>0.46151700000000001</v>
      </c>
      <c r="AL676">
        <v>0.77340699999999996</v>
      </c>
    </row>
    <row r="677" spans="1:38" x14ac:dyDescent="0.25">
      <c r="A677">
        <f t="shared" si="197"/>
        <v>660</v>
      </c>
      <c r="B677">
        <f t="shared" si="181"/>
        <v>0.33</v>
      </c>
      <c r="C677">
        <v>0.30199999999999999</v>
      </c>
      <c r="D677">
        <v>2.1038254999999997</v>
      </c>
      <c r="E677">
        <v>1</v>
      </c>
      <c r="F677">
        <v>2005</v>
      </c>
      <c r="H677">
        <f t="shared" si="182"/>
        <v>2.1995254999999996</v>
      </c>
      <c r="I677">
        <f t="shared" si="183"/>
        <v>0.32160000000000005</v>
      </c>
      <c r="J677">
        <f t="shared" si="184"/>
        <v>2.7642036829090898E-2</v>
      </c>
      <c r="K677">
        <f t="shared" si="185"/>
        <v>4.041634909090909E-3</v>
      </c>
      <c r="L677">
        <f t="shared" si="186"/>
        <v>4.1472000000000002E-3</v>
      </c>
      <c r="M677">
        <f t="shared" si="187"/>
        <v>2.0282939666899189</v>
      </c>
      <c r="N677">
        <f t="shared" si="188"/>
        <v>2.5490123450474033E-2</v>
      </c>
      <c r="O677">
        <f t="shared" si="189"/>
        <v>0.62145806093940403</v>
      </c>
      <c r="P677">
        <f t="shared" si="180"/>
        <v>-0.17123153331008067</v>
      </c>
      <c r="Q677">
        <v>0.44459700000000002</v>
      </c>
      <c r="R677">
        <f t="shared" si="190"/>
        <v>0.53012700000000001</v>
      </c>
      <c r="S677">
        <f t="shared" si="191"/>
        <v>9.1331060939404018E-2</v>
      </c>
      <c r="T677">
        <v>0.44510499999999997</v>
      </c>
      <c r="U677">
        <f t="shared" si="192"/>
        <v>0.53572699999999995</v>
      </c>
      <c r="V677">
        <f t="shared" si="193"/>
        <v>8.573106093940408E-2</v>
      </c>
      <c r="W677">
        <f t="shared" si="194"/>
        <v>0.79409799999999997</v>
      </c>
      <c r="X677">
        <f t="shared" si="195"/>
        <v>9.1331060939404018E-2</v>
      </c>
      <c r="Y677">
        <f t="shared" si="196"/>
        <v>0.17635306093940406</v>
      </c>
      <c r="AK677">
        <v>0.44510499999999997</v>
      </c>
      <c r="AL677">
        <v>0.79409799999999997</v>
      </c>
    </row>
    <row r="678" spans="1:38" x14ac:dyDescent="0.25">
      <c r="A678">
        <f t="shared" si="197"/>
        <v>661</v>
      </c>
      <c r="B678">
        <f t="shared" si="181"/>
        <v>0.33050000000000002</v>
      </c>
      <c r="C678">
        <v>0.80400000000000005</v>
      </c>
      <c r="D678">
        <v>2.1001600999999996</v>
      </c>
      <c r="E678">
        <v>2</v>
      </c>
      <c r="F678">
        <v>2005</v>
      </c>
      <c r="H678">
        <f t="shared" si="182"/>
        <v>2.1787600999999999</v>
      </c>
      <c r="I678">
        <f t="shared" si="183"/>
        <v>0.41280000000000006</v>
      </c>
      <c r="J678">
        <f t="shared" si="184"/>
        <v>2.7381072383999994E-2</v>
      </c>
      <c r="K678">
        <f t="shared" si="185"/>
        <v>5.1877701818181824E-3</v>
      </c>
      <c r="L678">
        <f t="shared" si="186"/>
        <v>4.1534836363636357E-3</v>
      </c>
      <c r="M678">
        <f t="shared" si="187"/>
        <v>2.0342283767242715</v>
      </c>
      <c r="N678">
        <f t="shared" si="188"/>
        <v>2.5564702799851208E-2</v>
      </c>
      <c r="O678">
        <f t="shared" si="189"/>
        <v>0.62430871706900737</v>
      </c>
      <c r="P678">
        <f t="shared" si="180"/>
        <v>-0.14453172327572839</v>
      </c>
      <c r="Q678">
        <v>0.43233100000000002</v>
      </c>
      <c r="R678">
        <f t="shared" si="190"/>
        <v>0.52310599999999996</v>
      </c>
      <c r="S678">
        <f t="shared" si="191"/>
        <v>0.10120271706900741</v>
      </c>
      <c r="T678">
        <v>0.427282</v>
      </c>
      <c r="U678">
        <f t="shared" si="192"/>
        <v>0.525065</v>
      </c>
      <c r="V678">
        <f t="shared" si="193"/>
        <v>9.9243717069007364E-2</v>
      </c>
      <c r="W678">
        <f t="shared" si="194"/>
        <v>0.77691699999999997</v>
      </c>
      <c r="X678">
        <f t="shared" si="195"/>
        <v>0.10120271706900741</v>
      </c>
      <c r="Y678">
        <f t="shared" si="196"/>
        <v>0.19702671706900737</v>
      </c>
      <c r="AK678">
        <v>0.427282</v>
      </c>
      <c r="AL678">
        <v>0.77691699999999997</v>
      </c>
    </row>
    <row r="679" spans="1:38" x14ac:dyDescent="0.25">
      <c r="A679">
        <f t="shared" si="197"/>
        <v>662</v>
      </c>
      <c r="B679">
        <f t="shared" si="181"/>
        <v>0.33100000000000002</v>
      </c>
      <c r="C679">
        <v>1.032</v>
      </c>
      <c r="D679">
        <v>2.0964946999999996</v>
      </c>
      <c r="E679">
        <v>3</v>
      </c>
      <c r="F679">
        <v>2005</v>
      </c>
      <c r="H679">
        <f t="shared" si="182"/>
        <v>2.0472946999999997</v>
      </c>
      <c r="I679">
        <f t="shared" si="183"/>
        <v>0.22480000000000003</v>
      </c>
      <c r="J679">
        <f t="shared" si="184"/>
        <v>2.5728910847999994E-2</v>
      </c>
      <c r="K679">
        <f t="shared" si="185"/>
        <v>2.8251229090909095E-3</v>
      </c>
      <c r="L679">
        <f t="shared" si="186"/>
        <v>4.159767272727273E-3</v>
      </c>
      <c r="M679">
        <f t="shared" si="187"/>
        <v>2.042495279500121</v>
      </c>
      <c r="N679">
        <f t="shared" si="188"/>
        <v>2.5668595221645153E-2</v>
      </c>
      <c r="O679">
        <f t="shared" si="189"/>
        <v>0.62303438833172586</v>
      </c>
      <c r="P679">
        <f t="shared" si="180"/>
        <v>-4.7994204998786927E-3</v>
      </c>
      <c r="Q679">
        <v>0.44318400000000002</v>
      </c>
      <c r="R679">
        <f t="shared" si="190"/>
        <v>0.52557624999999997</v>
      </c>
      <c r="S679">
        <f t="shared" si="191"/>
        <v>9.7458138331725896E-2</v>
      </c>
      <c r="T679">
        <v>0.44635599999999998</v>
      </c>
      <c r="U679">
        <f t="shared" si="192"/>
        <v>0.52521949999999995</v>
      </c>
      <c r="V679">
        <f t="shared" si="193"/>
        <v>9.7814888331725913E-2</v>
      </c>
      <c r="W679">
        <f t="shared" si="194"/>
        <v>0.76998900000000003</v>
      </c>
      <c r="X679">
        <f t="shared" si="195"/>
        <v>9.7458138331725896E-2</v>
      </c>
      <c r="Y679">
        <f t="shared" si="196"/>
        <v>0.17667838833172589</v>
      </c>
      <c r="AK679">
        <v>0.44635599999999998</v>
      </c>
      <c r="AL679">
        <v>0.76998900000000003</v>
      </c>
    </row>
    <row r="680" spans="1:38" x14ac:dyDescent="0.25">
      <c r="A680">
        <f t="shared" si="197"/>
        <v>663</v>
      </c>
      <c r="B680">
        <f t="shared" si="181"/>
        <v>0.33150000000000002</v>
      </c>
      <c r="C680">
        <v>0.56200000000000006</v>
      </c>
      <c r="D680">
        <v>2.0928293</v>
      </c>
      <c r="E680">
        <v>4</v>
      </c>
      <c r="F680">
        <v>2005</v>
      </c>
      <c r="H680">
        <f t="shared" si="182"/>
        <v>1.9728292999999999</v>
      </c>
      <c r="I680">
        <f t="shared" si="183"/>
        <v>0.31280000000000002</v>
      </c>
      <c r="J680">
        <f t="shared" si="184"/>
        <v>2.4793083857454542E-2</v>
      </c>
      <c r="K680">
        <f t="shared" si="185"/>
        <v>3.9310429090909094E-3</v>
      </c>
      <c r="L680">
        <f t="shared" si="186"/>
        <v>4.1660509090909095E-3</v>
      </c>
      <c r="M680">
        <f t="shared" si="187"/>
        <v>2.0387997261620048</v>
      </c>
      <c r="N680">
        <f t="shared" si="188"/>
        <v>2.5622152194966864E-2</v>
      </c>
      <c r="O680">
        <f t="shared" si="189"/>
        <v>0.62197031199421338</v>
      </c>
      <c r="P680">
        <f t="shared" si="180"/>
        <v>6.597042616200488E-2</v>
      </c>
      <c r="Q680">
        <v>0.46219300000000002</v>
      </c>
      <c r="R680">
        <f t="shared" si="190"/>
        <v>0.538439</v>
      </c>
      <c r="S680">
        <f t="shared" si="191"/>
        <v>8.3531311994213375E-2</v>
      </c>
      <c r="T680">
        <v>0.46213500000000002</v>
      </c>
      <c r="U680">
        <f t="shared" si="192"/>
        <v>0.53796849999999996</v>
      </c>
      <c r="V680">
        <f t="shared" si="193"/>
        <v>8.4001811994213416E-2</v>
      </c>
      <c r="W680">
        <f t="shared" si="194"/>
        <v>0.76065099999999997</v>
      </c>
      <c r="X680">
        <f t="shared" si="195"/>
        <v>8.3531311994213375E-2</v>
      </c>
      <c r="Y680">
        <f t="shared" si="196"/>
        <v>0.15983531199421336</v>
      </c>
      <c r="AK680">
        <v>0.46213500000000002</v>
      </c>
      <c r="AL680">
        <v>0.76065099999999997</v>
      </c>
    </row>
    <row r="681" spans="1:38" x14ac:dyDescent="0.25">
      <c r="A681">
        <f t="shared" si="197"/>
        <v>664</v>
      </c>
      <c r="B681">
        <f t="shared" si="181"/>
        <v>0.33200000000000002</v>
      </c>
      <c r="C681">
        <v>0.78200000000000003</v>
      </c>
      <c r="D681">
        <v>2.0891639</v>
      </c>
      <c r="E681">
        <v>5</v>
      </c>
      <c r="F681">
        <v>2005</v>
      </c>
      <c r="H681">
        <f t="shared" si="182"/>
        <v>1.9142638999999999</v>
      </c>
      <c r="I681">
        <f t="shared" si="183"/>
        <v>0.2016</v>
      </c>
      <c r="J681">
        <f t="shared" si="184"/>
        <v>2.4057076503272726E-2</v>
      </c>
      <c r="K681">
        <f t="shared" si="185"/>
        <v>2.5335621818181821E-3</v>
      </c>
      <c r="L681">
        <f t="shared" si="186"/>
        <v>4.1723345454545459E-3</v>
      </c>
      <c r="M681">
        <f t="shared" si="187"/>
        <v>2.0357139047832185</v>
      </c>
      <c r="N681">
        <f t="shared" si="188"/>
        <v>2.558337183611201E-2</v>
      </c>
      <c r="O681">
        <f t="shared" si="189"/>
        <v>0.61880524429773776</v>
      </c>
      <c r="P681">
        <f t="shared" si="180"/>
        <v>0.12145000478321855</v>
      </c>
      <c r="Q681">
        <v>0.49604799999999999</v>
      </c>
      <c r="R681">
        <f t="shared" si="190"/>
        <v>0.55801750000000006</v>
      </c>
      <c r="S681">
        <f t="shared" si="191"/>
        <v>6.07877442977377E-2</v>
      </c>
      <c r="T681">
        <v>0.49610100000000001</v>
      </c>
      <c r="U681">
        <f t="shared" si="192"/>
        <v>0.56296299999999999</v>
      </c>
      <c r="V681">
        <f t="shared" si="193"/>
        <v>5.5842244297737764E-2</v>
      </c>
      <c r="W681">
        <f t="shared" si="194"/>
        <v>0.76364100000000001</v>
      </c>
      <c r="X681">
        <f t="shared" si="195"/>
        <v>6.07877442977377E-2</v>
      </c>
      <c r="Y681">
        <f t="shared" si="196"/>
        <v>0.12270424429773774</v>
      </c>
      <c r="AK681">
        <v>0.49610100000000001</v>
      </c>
      <c r="AL681">
        <v>0.76364100000000001</v>
      </c>
    </row>
    <row r="682" spans="1:38" x14ac:dyDescent="0.25">
      <c r="A682">
        <f t="shared" si="197"/>
        <v>665</v>
      </c>
      <c r="B682">
        <f t="shared" si="181"/>
        <v>0.33250000000000002</v>
      </c>
      <c r="C682">
        <v>0.504</v>
      </c>
      <c r="D682">
        <v>2.0854984999999999</v>
      </c>
      <c r="E682">
        <v>6</v>
      </c>
      <c r="F682">
        <v>2005</v>
      </c>
      <c r="H682">
        <f t="shared" si="182"/>
        <v>1.9447984999999999</v>
      </c>
      <c r="I682">
        <f t="shared" si="183"/>
        <v>0.1968</v>
      </c>
      <c r="J682">
        <f t="shared" si="184"/>
        <v>2.4440813149090905E-2</v>
      </c>
      <c r="K682">
        <f t="shared" si="185"/>
        <v>2.4732392727272725E-3</v>
      </c>
      <c r="L682">
        <f t="shared" si="186"/>
        <v>4.1786181818181823E-3</v>
      </c>
      <c r="M682">
        <f t="shared" si="187"/>
        <v>2.0265352084634394</v>
      </c>
      <c r="N682">
        <f t="shared" si="188"/>
        <v>2.5468020656180531E-2</v>
      </c>
      <c r="O682">
        <f t="shared" si="189"/>
        <v>0.61607265788155718</v>
      </c>
      <c r="P682">
        <f t="shared" si="180"/>
        <v>8.17367084634395E-2</v>
      </c>
      <c r="Q682">
        <v>0.51064500000000002</v>
      </c>
      <c r="R682">
        <f t="shared" si="190"/>
        <v>0.57750299999999999</v>
      </c>
      <c r="S682">
        <f t="shared" si="191"/>
        <v>3.8569657881557196E-2</v>
      </c>
      <c r="T682">
        <v>0.52725999999999995</v>
      </c>
      <c r="U682">
        <f t="shared" si="192"/>
        <v>0.58342549999999993</v>
      </c>
      <c r="V682">
        <f t="shared" si="193"/>
        <v>3.2647157881557254E-2</v>
      </c>
      <c r="W682">
        <f t="shared" si="194"/>
        <v>0.77120999999999995</v>
      </c>
      <c r="X682">
        <f t="shared" si="195"/>
        <v>3.8569657881557196E-2</v>
      </c>
      <c r="Y682">
        <f t="shared" si="196"/>
        <v>8.8812657881557233E-2</v>
      </c>
      <c r="AK682">
        <v>0.52725999999999995</v>
      </c>
      <c r="AL682">
        <v>0.77120999999999995</v>
      </c>
    </row>
    <row r="683" spans="1:38" x14ac:dyDescent="0.25">
      <c r="A683">
        <f t="shared" si="197"/>
        <v>666</v>
      </c>
      <c r="B683">
        <f t="shared" si="181"/>
        <v>0.33300000000000002</v>
      </c>
      <c r="C683">
        <v>0.49199999999999999</v>
      </c>
      <c r="D683">
        <v>2.0818330999999999</v>
      </c>
      <c r="E683">
        <v>7</v>
      </c>
      <c r="F683">
        <v>2005</v>
      </c>
      <c r="H683">
        <f t="shared" si="182"/>
        <v>1.9429330999999999</v>
      </c>
      <c r="I683">
        <f t="shared" si="183"/>
        <v>0.12760000000000002</v>
      </c>
      <c r="J683">
        <f t="shared" si="184"/>
        <v>2.4417370158545455E-2</v>
      </c>
      <c r="K683">
        <f t="shared" si="185"/>
        <v>1.6035840000000001E-3</v>
      </c>
      <c r="L683">
        <f t="shared" si="186"/>
        <v>4.1849018181818187E-3</v>
      </c>
      <c r="M683">
        <f t="shared" si="187"/>
        <v>2.0186107078565159</v>
      </c>
      <c r="N683">
        <f t="shared" si="188"/>
        <v>2.5368431295825885E-2</v>
      </c>
      <c r="O683">
        <f t="shared" si="189"/>
        <v>0.61254027892609508</v>
      </c>
      <c r="P683">
        <f t="shared" si="180"/>
        <v>7.5677607856516005E-2</v>
      </c>
      <c r="Q683">
        <v>0.52112599999999998</v>
      </c>
      <c r="R683">
        <f t="shared" si="190"/>
        <v>0.59456699999999996</v>
      </c>
      <c r="S683">
        <f t="shared" si="191"/>
        <v>1.7973278926095126E-2</v>
      </c>
      <c r="T683">
        <v>0.52820599999999995</v>
      </c>
      <c r="U683">
        <f t="shared" si="192"/>
        <v>0.60120924999999992</v>
      </c>
      <c r="V683">
        <f t="shared" si="193"/>
        <v>1.1331028926095166E-2</v>
      </c>
      <c r="W683">
        <f t="shared" si="194"/>
        <v>0.77151499999999995</v>
      </c>
      <c r="X683">
        <f t="shared" si="195"/>
        <v>1.7973278926095126E-2</v>
      </c>
      <c r="Y683">
        <f t="shared" si="196"/>
        <v>8.433427892609513E-2</v>
      </c>
      <c r="AK683">
        <v>0.52820599999999995</v>
      </c>
      <c r="AL683">
        <v>0.77151499999999995</v>
      </c>
    </row>
    <row r="684" spans="1:38" x14ac:dyDescent="0.25">
      <c r="A684">
        <f t="shared" si="197"/>
        <v>667</v>
      </c>
      <c r="B684">
        <f t="shared" si="181"/>
        <v>0.33350000000000002</v>
      </c>
      <c r="C684">
        <v>0.31900000000000001</v>
      </c>
      <c r="D684">
        <v>2.0735854249999996</v>
      </c>
      <c r="E684">
        <v>8</v>
      </c>
      <c r="F684">
        <v>2005</v>
      </c>
      <c r="H684">
        <f t="shared" si="182"/>
        <v>1.8983854249999996</v>
      </c>
      <c r="I684">
        <f t="shared" si="183"/>
        <v>0.1048</v>
      </c>
      <c r="J684">
        <f t="shared" si="184"/>
        <v>2.3857527377454543E-2</v>
      </c>
      <c r="K684">
        <f t="shared" si="185"/>
        <v>1.3170501818181818E-3</v>
      </c>
      <c r="L684">
        <f t="shared" si="186"/>
        <v>4.1911854545454543E-3</v>
      </c>
      <c r="M684">
        <f t="shared" si="187"/>
        <v>2.0083668088856754</v>
      </c>
      <c r="N684">
        <f t="shared" si="188"/>
        <v>2.5239693423668708E-2</v>
      </c>
      <c r="O684">
        <f t="shared" si="189"/>
        <v>0.60828397760715358</v>
      </c>
      <c r="P684">
        <f t="shared" si="180"/>
        <v>0.1099813838856758</v>
      </c>
      <c r="Q684">
        <v>0.53044899999999995</v>
      </c>
      <c r="R684">
        <f t="shared" si="190"/>
        <v>0.59255749999999996</v>
      </c>
      <c r="S684">
        <f t="shared" si="191"/>
        <v>1.5726477607153622E-2</v>
      </c>
      <c r="T684">
        <v>0.53327000000000002</v>
      </c>
      <c r="U684">
        <f t="shared" si="192"/>
        <v>0.60051699999999997</v>
      </c>
      <c r="V684">
        <f t="shared" si="193"/>
        <v>7.7669776071536134E-3</v>
      </c>
      <c r="W684">
        <f t="shared" si="194"/>
        <v>0.77710000000000001</v>
      </c>
      <c r="X684">
        <f t="shared" si="195"/>
        <v>1.5726477607153622E-2</v>
      </c>
      <c r="Y684">
        <f t="shared" si="196"/>
        <v>7.5013977607153559E-2</v>
      </c>
      <c r="AK684">
        <v>0.53327000000000002</v>
      </c>
      <c r="AL684">
        <v>0.77710000000000001</v>
      </c>
    </row>
    <row r="685" spans="1:38" x14ac:dyDescent="0.25">
      <c r="A685">
        <f t="shared" si="197"/>
        <v>668</v>
      </c>
      <c r="B685">
        <f t="shared" si="181"/>
        <v>0.33400000000000002</v>
      </c>
      <c r="C685">
        <v>0.26200000000000001</v>
      </c>
      <c r="D685">
        <v>2.0653377499999999</v>
      </c>
      <c r="E685">
        <v>9</v>
      </c>
      <c r="F685">
        <v>2005</v>
      </c>
      <c r="H685">
        <f t="shared" si="182"/>
        <v>1.8595377499999999</v>
      </c>
      <c r="I685">
        <f t="shared" si="183"/>
        <v>-6.5600000000000006E-2</v>
      </c>
      <c r="J685">
        <f t="shared" si="184"/>
        <v>2.3369318050909089E-2</v>
      </c>
      <c r="K685">
        <f t="shared" si="185"/>
        <v>-8.2441309090909099E-4</v>
      </c>
      <c r="L685">
        <f t="shared" si="186"/>
        <v>4.1974690909090907E-3</v>
      </c>
      <c r="M685">
        <f t="shared" si="187"/>
        <v>1.9960235350607451</v>
      </c>
      <c r="N685">
        <f t="shared" si="188"/>
        <v>2.5084572135163401E-2</v>
      </c>
      <c r="O685">
        <f t="shared" si="189"/>
        <v>0.60154684134108116</v>
      </c>
      <c r="P685">
        <f t="shared" si="180"/>
        <v>0.13648578506074527</v>
      </c>
      <c r="Q685">
        <v>0.48801</v>
      </c>
      <c r="R685">
        <f t="shared" si="190"/>
        <v>0.57898249999999996</v>
      </c>
      <c r="S685">
        <f t="shared" si="191"/>
        <v>2.2564341341081207E-2</v>
      </c>
      <c r="T685">
        <v>0.49333199999999999</v>
      </c>
      <c r="U685">
        <f t="shared" si="192"/>
        <v>0.584449</v>
      </c>
      <c r="V685">
        <f t="shared" si="193"/>
        <v>1.7097841341081166E-2</v>
      </c>
      <c r="W685">
        <f t="shared" si="194"/>
        <v>0.78347800000000001</v>
      </c>
      <c r="X685">
        <f t="shared" si="195"/>
        <v>2.2564341341081207E-2</v>
      </c>
      <c r="Y685">
        <f t="shared" si="196"/>
        <v>0.10821484134108117</v>
      </c>
      <c r="AK685">
        <v>0.49333199999999999</v>
      </c>
      <c r="AL685">
        <v>0.78347800000000001</v>
      </c>
    </row>
    <row r="686" spans="1:38" x14ac:dyDescent="0.25">
      <c r="A686">
        <f t="shared" si="197"/>
        <v>669</v>
      </c>
      <c r="B686">
        <f t="shared" si="181"/>
        <v>0.33450000000000002</v>
      </c>
      <c r="C686">
        <v>-0.16400000000000001</v>
      </c>
      <c r="D686">
        <v>2.0570900750000001</v>
      </c>
      <c r="E686">
        <v>10</v>
      </c>
      <c r="F686">
        <v>2005</v>
      </c>
      <c r="H686">
        <f t="shared" si="182"/>
        <v>2.0516900750000002</v>
      </c>
      <c r="I686">
        <f t="shared" si="183"/>
        <v>-0.16000000000000003</v>
      </c>
      <c r="J686">
        <f t="shared" si="184"/>
        <v>2.5784148724363635E-2</v>
      </c>
      <c r="K686">
        <f t="shared" si="185"/>
        <v>-2.0107636363636367E-3</v>
      </c>
      <c r="L686">
        <f t="shared" si="186"/>
        <v>4.203752727272728E-3</v>
      </c>
      <c r="M686">
        <f t="shared" si="187"/>
        <v>1.9764858398891352</v>
      </c>
      <c r="N686">
        <f t="shared" si="188"/>
        <v>2.4839036591479458E-2</v>
      </c>
      <c r="O686">
        <f t="shared" si="189"/>
        <v>0.59627743711032899</v>
      </c>
      <c r="P686">
        <f t="shared" si="180"/>
        <v>-7.5204235110865048E-2</v>
      </c>
      <c r="Q686">
        <v>0.456345</v>
      </c>
      <c r="R686">
        <f t="shared" si="190"/>
        <v>0.55427324999999994</v>
      </c>
      <c r="S686">
        <f t="shared" si="191"/>
        <v>4.200418711032905E-2</v>
      </c>
      <c r="T686">
        <v>0.46298800000000001</v>
      </c>
      <c r="U686">
        <f t="shared" si="192"/>
        <v>0.55789575000000002</v>
      </c>
      <c r="V686">
        <f t="shared" si="193"/>
        <v>3.8381687110328966E-2</v>
      </c>
      <c r="W686">
        <f t="shared" si="194"/>
        <v>0.76968400000000003</v>
      </c>
      <c r="X686">
        <f t="shared" si="195"/>
        <v>4.200418711032905E-2</v>
      </c>
      <c r="Y686">
        <f t="shared" si="196"/>
        <v>0.13328943711032898</v>
      </c>
      <c r="AK686">
        <v>0.46298800000000001</v>
      </c>
      <c r="AL686">
        <v>0.76968400000000003</v>
      </c>
    </row>
    <row r="687" spans="1:38" x14ac:dyDescent="0.25">
      <c r="A687">
        <f t="shared" si="197"/>
        <v>670</v>
      </c>
      <c r="B687">
        <f t="shared" si="181"/>
        <v>0.33500000000000002</v>
      </c>
      <c r="C687">
        <v>-0.4</v>
      </c>
      <c r="D687">
        <v>2.0488423999999998</v>
      </c>
      <c r="E687">
        <v>11</v>
      </c>
      <c r="F687">
        <v>2005</v>
      </c>
      <c r="H687">
        <f t="shared" si="182"/>
        <v>2.2183424</v>
      </c>
      <c r="I687">
        <f t="shared" si="183"/>
        <v>-0.23319999999999999</v>
      </c>
      <c r="J687">
        <f t="shared" si="184"/>
        <v>2.7878513943272724E-2</v>
      </c>
      <c r="K687">
        <f t="shared" si="185"/>
        <v>-2.9306879999999999E-3</v>
      </c>
      <c r="L687">
        <f t="shared" si="186"/>
        <v>4.2100363636363635E-3</v>
      </c>
      <c r="M687">
        <f t="shared" si="187"/>
        <v>1.9612045676199539</v>
      </c>
      <c r="N687">
        <f t="shared" si="188"/>
        <v>2.464699267525295E-2</v>
      </c>
      <c r="O687">
        <f t="shared" si="189"/>
        <v>0.59236823401471239</v>
      </c>
      <c r="P687">
        <f t="shared" si="180"/>
        <v>-0.25713783238004617</v>
      </c>
      <c r="Q687">
        <v>0.42228900000000003</v>
      </c>
      <c r="R687">
        <f t="shared" si="190"/>
        <v>0.52033200000000002</v>
      </c>
      <c r="S687">
        <f t="shared" si="191"/>
        <v>7.2036234014712375E-2</v>
      </c>
      <c r="T687">
        <v>0.42199300000000001</v>
      </c>
      <c r="U687">
        <f t="shared" si="192"/>
        <v>0.52453249999999996</v>
      </c>
      <c r="V687">
        <f t="shared" si="193"/>
        <v>6.7835734014712434E-2</v>
      </c>
      <c r="W687">
        <f t="shared" si="194"/>
        <v>0.77471900000000005</v>
      </c>
      <c r="X687">
        <f t="shared" si="195"/>
        <v>7.2036234014712375E-2</v>
      </c>
      <c r="Y687">
        <f t="shared" si="196"/>
        <v>0.17037523401471238</v>
      </c>
      <c r="AK687">
        <v>0.42199300000000001</v>
      </c>
      <c r="AL687">
        <v>0.77471900000000005</v>
      </c>
    </row>
    <row r="688" spans="1:38" x14ac:dyDescent="0.25">
      <c r="A688">
        <f t="shared" si="197"/>
        <v>671</v>
      </c>
      <c r="B688">
        <f t="shared" si="181"/>
        <v>0.33550000000000002</v>
      </c>
      <c r="C688">
        <v>-0.58299999999999996</v>
      </c>
      <c r="D688">
        <v>2.0405947250000001</v>
      </c>
      <c r="E688">
        <v>12</v>
      </c>
      <c r="F688">
        <v>2005</v>
      </c>
      <c r="H688">
        <f t="shared" si="182"/>
        <v>2.2316947250000001</v>
      </c>
      <c r="I688">
        <f t="shared" si="183"/>
        <v>-0.18759999999999999</v>
      </c>
      <c r="J688">
        <f t="shared" si="184"/>
        <v>2.8046316253090904E-2</v>
      </c>
      <c r="K688">
        <f t="shared" si="185"/>
        <v>-2.3576203636363636E-3</v>
      </c>
      <c r="L688">
        <f t="shared" si="186"/>
        <v>4.2163199999999991E-3</v>
      </c>
      <c r="M688">
        <f t="shared" si="187"/>
        <v>1.9498678786426658</v>
      </c>
      <c r="N688">
        <f t="shared" si="188"/>
        <v>2.4504521413051102E-2</v>
      </c>
      <c r="O688">
        <f t="shared" si="189"/>
        <v>0.58933608849111574</v>
      </c>
      <c r="P688">
        <f t="shared" si="180"/>
        <v>-0.28182684635733435</v>
      </c>
      <c r="Q688">
        <v>0.39468399999999998</v>
      </c>
      <c r="R688">
        <f t="shared" si="190"/>
        <v>0.49767624999999999</v>
      </c>
      <c r="S688">
        <f t="shared" si="191"/>
        <v>9.1659838491115753E-2</v>
      </c>
      <c r="T688">
        <v>0.39981699999999998</v>
      </c>
      <c r="U688">
        <f t="shared" si="192"/>
        <v>0.49694074999999999</v>
      </c>
      <c r="V688">
        <f t="shared" si="193"/>
        <v>9.2395338491115753E-2</v>
      </c>
      <c r="W688">
        <f t="shared" si="194"/>
        <v>0.79772900000000002</v>
      </c>
      <c r="X688">
        <f t="shared" si="195"/>
        <v>9.1659838491115753E-2</v>
      </c>
      <c r="Y688">
        <f t="shared" si="196"/>
        <v>0.18951908849111576</v>
      </c>
      <c r="AK688">
        <v>0.39981699999999998</v>
      </c>
      <c r="AL688">
        <v>0.79772900000000002</v>
      </c>
    </row>
    <row r="689" spans="1:38" x14ac:dyDescent="0.25">
      <c r="A689">
        <f t="shared" si="197"/>
        <v>672</v>
      </c>
      <c r="B689">
        <f t="shared" si="181"/>
        <v>0.33600000000000002</v>
      </c>
      <c r="C689">
        <v>-0.46899999999999997</v>
      </c>
      <c r="D689">
        <v>2.0323470499999998</v>
      </c>
      <c r="E689">
        <v>1</v>
      </c>
      <c r="F689">
        <v>2006</v>
      </c>
      <c r="H689">
        <f t="shared" si="182"/>
        <v>2.26034705</v>
      </c>
      <c r="I689">
        <f t="shared" si="183"/>
        <v>-0.18520000000000003</v>
      </c>
      <c r="J689">
        <f t="shared" si="184"/>
        <v>2.8406397835636366E-2</v>
      </c>
      <c r="K689">
        <f t="shared" si="185"/>
        <v>-2.327458909090909E-3</v>
      </c>
      <c r="L689">
        <f t="shared" si="186"/>
        <v>4.2226036363636364E-3</v>
      </c>
      <c r="M689">
        <f t="shared" si="187"/>
        <v>1.9410746566242354</v>
      </c>
      <c r="N689">
        <f t="shared" si="188"/>
        <v>2.439401459379403E-2</v>
      </c>
      <c r="O689">
        <f t="shared" si="189"/>
        <v>0.58679840918750359</v>
      </c>
      <c r="P689">
        <f t="shared" si="180"/>
        <v>-0.31927239337576463</v>
      </c>
      <c r="Q689">
        <v>0.39738699999999999</v>
      </c>
      <c r="R689">
        <f t="shared" si="190"/>
        <v>0.48036024999999999</v>
      </c>
      <c r="S689">
        <f t="shared" si="191"/>
        <v>0.1064381591875036</v>
      </c>
      <c r="T689">
        <v>0.382965</v>
      </c>
      <c r="U689">
        <f t="shared" si="192"/>
        <v>0.47204174999999998</v>
      </c>
      <c r="V689">
        <f t="shared" si="193"/>
        <v>0.11475665918750361</v>
      </c>
      <c r="W689">
        <f t="shared" si="194"/>
        <v>0.80929600000000002</v>
      </c>
      <c r="X689">
        <f t="shared" si="195"/>
        <v>0.1064381591875036</v>
      </c>
      <c r="Y689">
        <f t="shared" si="196"/>
        <v>0.20383340918750359</v>
      </c>
      <c r="AK689">
        <v>0.382965</v>
      </c>
      <c r="AL689">
        <v>0.80929600000000002</v>
      </c>
    </row>
    <row r="690" spans="1:38" x14ac:dyDescent="0.25">
      <c r="A690">
        <f t="shared" si="197"/>
        <v>673</v>
      </c>
      <c r="B690">
        <f t="shared" si="181"/>
        <v>0.33650000000000002</v>
      </c>
      <c r="C690">
        <v>-0.46300000000000002</v>
      </c>
      <c r="D690">
        <v>2.024099375</v>
      </c>
      <c r="E690">
        <v>2</v>
      </c>
      <c r="F690">
        <v>2006</v>
      </c>
      <c r="H690">
        <f t="shared" si="182"/>
        <v>2.2646993750000002</v>
      </c>
      <c r="I690">
        <f t="shared" si="183"/>
        <v>-0.2336</v>
      </c>
      <c r="J690">
        <f t="shared" si="184"/>
        <v>2.8461094690909093E-2</v>
      </c>
      <c r="K690">
        <f t="shared" si="185"/>
        <v>-2.9357149090909087E-3</v>
      </c>
      <c r="L690">
        <f t="shared" si="186"/>
        <v>4.2288872727272728E-3</v>
      </c>
      <c r="M690">
        <f t="shared" si="187"/>
        <v>1.9337153866437602</v>
      </c>
      <c r="N690">
        <f t="shared" si="188"/>
        <v>2.4301528640875762E-2</v>
      </c>
      <c r="O690">
        <f t="shared" si="189"/>
        <v>0.58379337305571866</v>
      </c>
      <c r="P690">
        <f t="shared" si="180"/>
        <v>-0.33098398835623999</v>
      </c>
      <c r="Q690">
        <v>0.38708100000000001</v>
      </c>
      <c r="R690">
        <f t="shared" si="190"/>
        <v>0.46799400000000002</v>
      </c>
      <c r="S690">
        <f t="shared" si="191"/>
        <v>0.11579937305571864</v>
      </c>
      <c r="T690">
        <v>0.36339199999999999</v>
      </c>
      <c r="U690">
        <f t="shared" si="192"/>
        <v>0.4571945</v>
      </c>
      <c r="V690">
        <f t="shared" si="193"/>
        <v>0.12659887305571865</v>
      </c>
      <c r="W690">
        <f t="shared" si="194"/>
        <v>0.79711900000000002</v>
      </c>
      <c r="X690">
        <f t="shared" si="195"/>
        <v>0.11579937305571864</v>
      </c>
      <c r="Y690">
        <f t="shared" si="196"/>
        <v>0.22040137305571866</v>
      </c>
      <c r="AK690">
        <v>0.36339199999999999</v>
      </c>
      <c r="AL690">
        <v>0.79711900000000002</v>
      </c>
    </row>
    <row r="691" spans="1:38" x14ac:dyDescent="0.25">
      <c r="A691">
        <f t="shared" si="197"/>
        <v>674</v>
      </c>
      <c r="B691">
        <f t="shared" si="181"/>
        <v>0.33700000000000002</v>
      </c>
      <c r="C691">
        <v>-0.58399999999999996</v>
      </c>
      <c r="D691">
        <v>2.0158517000000002</v>
      </c>
      <c r="E691">
        <v>3</v>
      </c>
      <c r="F691">
        <v>2006</v>
      </c>
      <c r="H691">
        <f t="shared" si="182"/>
        <v>2.2855517000000001</v>
      </c>
      <c r="I691">
        <f t="shared" si="183"/>
        <v>-0.27440000000000003</v>
      </c>
      <c r="J691">
        <f t="shared" si="184"/>
        <v>2.8723151546181821E-2</v>
      </c>
      <c r="K691">
        <f t="shared" si="185"/>
        <v>-3.4484596363636363E-3</v>
      </c>
      <c r="L691">
        <f t="shared" si="186"/>
        <v>4.2351709090909092E-3</v>
      </c>
      <c r="M691">
        <f t="shared" si="187"/>
        <v>1.925000781861584</v>
      </c>
      <c r="N691">
        <f t="shared" si="188"/>
        <v>2.4192009825867757E-2</v>
      </c>
      <c r="O691">
        <f t="shared" si="189"/>
        <v>0.58064088423057814</v>
      </c>
      <c r="P691">
        <f t="shared" si="180"/>
        <v>-0.36055091813841611</v>
      </c>
      <c r="Q691">
        <v>0.37282399999999999</v>
      </c>
      <c r="R691">
        <f t="shared" si="190"/>
        <v>0.47418375000000001</v>
      </c>
      <c r="S691">
        <f t="shared" si="191"/>
        <v>0.10645713423057812</v>
      </c>
      <c r="T691">
        <v>0.36260399999999998</v>
      </c>
      <c r="U691">
        <f t="shared" si="192"/>
        <v>0.45841649999999995</v>
      </c>
      <c r="V691">
        <f t="shared" si="193"/>
        <v>0.12222438423057819</v>
      </c>
      <c r="W691">
        <f t="shared" si="194"/>
        <v>0.775482</v>
      </c>
      <c r="X691">
        <f t="shared" si="195"/>
        <v>0.10645713423057812</v>
      </c>
      <c r="Y691">
        <f t="shared" si="196"/>
        <v>0.21803688423057815</v>
      </c>
      <c r="AK691">
        <v>0.36260399999999998</v>
      </c>
      <c r="AL691">
        <v>0.775482</v>
      </c>
    </row>
    <row r="692" spans="1:38" x14ac:dyDescent="0.25">
      <c r="A692">
        <f t="shared" si="197"/>
        <v>675</v>
      </c>
      <c r="B692">
        <f t="shared" si="181"/>
        <v>0.33750000000000002</v>
      </c>
      <c r="C692">
        <v>-0.68600000000000005</v>
      </c>
      <c r="D692">
        <v>2.007604025</v>
      </c>
      <c r="E692">
        <v>4</v>
      </c>
      <c r="F692">
        <v>2006</v>
      </c>
      <c r="H692">
        <f t="shared" si="182"/>
        <v>2.3973040249999999</v>
      </c>
      <c r="I692">
        <f t="shared" si="183"/>
        <v>-7.1999999999999998E-3</v>
      </c>
      <c r="J692">
        <f t="shared" si="184"/>
        <v>3.0127573492363634E-2</v>
      </c>
      <c r="K692">
        <f t="shared" si="185"/>
        <v>-9.0484363636363638E-5</v>
      </c>
      <c r="L692">
        <f t="shared" si="186"/>
        <v>4.2414545454545457E-3</v>
      </c>
      <c r="M692">
        <f t="shared" si="187"/>
        <v>1.9158585642686765</v>
      </c>
      <c r="N692">
        <f t="shared" si="188"/>
        <v>2.407711708404562E-2</v>
      </c>
      <c r="O692">
        <f t="shared" si="189"/>
        <v>0.58235940172980527</v>
      </c>
      <c r="P692">
        <f t="shared" si="180"/>
        <v>-0.48144546073132344</v>
      </c>
      <c r="Q692">
        <v>0.41944300000000001</v>
      </c>
      <c r="R692">
        <f t="shared" si="190"/>
        <v>0.48774875000000001</v>
      </c>
      <c r="S692">
        <f t="shared" si="191"/>
        <v>9.4610651729805262E-2</v>
      </c>
      <c r="T692">
        <v>0.40470499999999998</v>
      </c>
      <c r="U692">
        <f t="shared" si="192"/>
        <v>0.47550074999999997</v>
      </c>
      <c r="V692">
        <f t="shared" si="193"/>
        <v>0.1068586517298053</v>
      </c>
      <c r="W692">
        <f t="shared" si="194"/>
        <v>0.750641</v>
      </c>
      <c r="X692">
        <f t="shared" si="195"/>
        <v>9.4610651729805262E-2</v>
      </c>
      <c r="Y692">
        <f t="shared" si="196"/>
        <v>0.17765440172980529</v>
      </c>
      <c r="AK692">
        <v>0.40470499999999998</v>
      </c>
      <c r="AL692">
        <v>0.750641</v>
      </c>
    </row>
    <row r="693" spans="1:38" x14ac:dyDescent="0.25">
      <c r="A693">
        <f t="shared" si="197"/>
        <v>676</v>
      </c>
      <c r="B693">
        <f t="shared" si="181"/>
        <v>0.33800000000000002</v>
      </c>
      <c r="C693">
        <v>-1.7999999999999999E-2</v>
      </c>
      <c r="D693">
        <v>1.99935635</v>
      </c>
      <c r="E693">
        <v>5</v>
      </c>
      <c r="F693">
        <v>2006</v>
      </c>
      <c r="H693">
        <f t="shared" si="182"/>
        <v>2.28525635</v>
      </c>
      <c r="I693">
        <f t="shared" si="183"/>
        <v>0.22599999999999998</v>
      </c>
      <c r="J693">
        <f t="shared" si="184"/>
        <v>2.8719439802181817E-2</v>
      </c>
      <c r="K693">
        <f t="shared" si="185"/>
        <v>2.8402036363636362E-3</v>
      </c>
      <c r="L693">
        <f t="shared" si="186"/>
        <v>4.2477381818181821E-3</v>
      </c>
      <c r="M693">
        <f t="shared" si="187"/>
        <v>1.9208422650164352</v>
      </c>
      <c r="N693">
        <f t="shared" si="188"/>
        <v>2.4139748610533817E-2</v>
      </c>
      <c r="O693">
        <f t="shared" si="189"/>
        <v>0.58553155837599868</v>
      </c>
      <c r="P693">
        <f t="shared" si="180"/>
        <v>-0.36441408498356487</v>
      </c>
      <c r="Q693">
        <v>0.45164700000000002</v>
      </c>
      <c r="R693">
        <f t="shared" si="190"/>
        <v>0.51120500000000002</v>
      </c>
      <c r="S693">
        <f t="shared" si="191"/>
        <v>7.4326558375998664E-2</v>
      </c>
      <c r="T693">
        <v>0.45130199999999998</v>
      </c>
      <c r="U693">
        <f t="shared" si="192"/>
        <v>0.50347050000000004</v>
      </c>
      <c r="V693">
        <f t="shared" si="193"/>
        <v>8.2061058375998641E-2</v>
      </c>
      <c r="W693">
        <f t="shared" si="194"/>
        <v>0.75521899999999997</v>
      </c>
      <c r="X693">
        <f t="shared" si="195"/>
        <v>7.4326558375998664E-2</v>
      </c>
      <c r="Y693">
        <f t="shared" si="196"/>
        <v>0.1342295583759987</v>
      </c>
      <c r="AK693">
        <v>0.45130199999999998</v>
      </c>
      <c r="AL693">
        <v>0.75521899999999997</v>
      </c>
    </row>
    <row r="694" spans="1:38" x14ac:dyDescent="0.25">
      <c r="A694">
        <f t="shared" si="197"/>
        <v>677</v>
      </c>
      <c r="B694">
        <f t="shared" si="181"/>
        <v>0.33850000000000002</v>
      </c>
      <c r="C694">
        <v>0.56499999999999995</v>
      </c>
      <c r="D694">
        <v>1.9911086750000002</v>
      </c>
      <c r="E694">
        <v>6</v>
      </c>
      <c r="F694">
        <v>2006</v>
      </c>
      <c r="H694">
        <f t="shared" si="182"/>
        <v>2.2827086750000003</v>
      </c>
      <c r="I694">
        <f t="shared" si="183"/>
        <v>0.25480000000000003</v>
      </c>
      <c r="J694">
        <f t="shared" si="184"/>
        <v>2.8687422475636368E-2</v>
      </c>
      <c r="K694">
        <f t="shared" si="185"/>
        <v>3.2021410909090909E-3</v>
      </c>
      <c r="L694">
        <f t="shared" si="186"/>
        <v>4.2540218181818185E-3</v>
      </c>
      <c r="M694">
        <f t="shared" si="187"/>
        <v>1.9300415192903959</v>
      </c>
      <c r="N694">
        <f t="shared" si="188"/>
        <v>2.4255358147882211E-2</v>
      </c>
      <c r="O694">
        <f t="shared" si="189"/>
        <v>0.58891174197648022</v>
      </c>
      <c r="P694">
        <f t="shared" si="180"/>
        <v>-0.35266715570960439</v>
      </c>
      <c r="Q694">
        <v>0.480906</v>
      </c>
      <c r="R694">
        <f t="shared" si="190"/>
        <v>0.54158574999999998</v>
      </c>
      <c r="S694">
        <f t="shared" si="191"/>
        <v>4.7325991976480242E-2</v>
      </c>
      <c r="T694">
        <v>0.475271</v>
      </c>
      <c r="U694">
        <f t="shared" si="192"/>
        <v>0.53215574999999993</v>
      </c>
      <c r="V694">
        <f t="shared" si="193"/>
        <v>5.6755991976480291E-2</v>
      </c>
      <c r="W694">
        <f t="shared" si="194"/>
        <v>0.76202400000000003</v>
      </c>
      <c r="X694">
        <f t="shared" si="195"/>
        <v>4.7325991976480242E-2</v>
      </c>
      <c r="Y694">
        <f t="shared" si="196"/>
        <v>0.11364074197648022</v>
      </c>
      <c r="AK694">
        <v>0.475271</v>
      </c>
      <c r="AL694">
        <v>0.76202400000000003</v>
      </c>
    </row>
    <row r="695" spans="1:38" x14ac:dyDescent="0.25">
      <c r="A695">
        <f t="shared" si="197"/>
        <v>678</v>
      </c>
      <c r="B695">
        <f t="shared" si="181"/>
        <v>0.33900000000000002</v>
      </c>
      <c r="C695">
        <v>0.63700000000000001</v>
      </c>
      <c r="D695">
        <v>1.982861</v>
      </c>
      <c r="E695">
        <v>7</v>
      </c>
      <c r="F695">
        <v>2006</v>
      </c>
      <c r="H695">
        <f t="shared" si="182"/>
        <v>2.1343610000000002</v>
      </c>
      <c r="I695">
        <f t="shared" si="183"/>
        <v>0.30400000000000005</v>
      </c>
      <c r="J695">
        <f t="shared" si="184"/>
        <v>2.6823096785454546E-2</v>
      </c>
      <c r="K695">
        <f t="shared" si="185"/>
        <v>3.8204509090909097E-3</v>
      </c>
      <c r="L695">
        <f t="shared" si="186"/>
        <v>4.260305454545454E-3</v>
      </c>
      <c r="M695">
        <f t="shared" si="187"/>
        <v>1.9398440517317925</v>
      </c>
      <c r="N695">
        <f t="shared" si="188"/>
        <v>2.4378549246491181E-2</v>
      </c>
      <c r="O695">
        <f t="shared" si="189"/>
        <v>0.59091643496998902</v>
      </c>
      <c r="P695">
        <f t="shared" si="180"/>
        <v>-0.19451694826820765</v>
      </c>
      <c r="Q695">
        <v>0.49434699999999998</v>
      </c>
      <c r="R695">
        <f t="shared" si="190"/>
        <v>0.56224224999999994</v>
      </c>
      <c r="S695">
        <f t="shared" si="191"/>
        <v>2.8674184969989081E-2</v>
      </c>
      <c r="T695">
        <v>0.47734500000000002</v>
      </c>
      <c r="U695">
        <f t="shared" si="192"/>
        <v>0.55279424999999993</v>
      </c>
      <c r="V695">
        <f t="shared" si="193"/>
        <v>3.8122184969989092E-2</v>
      </c>
      <c r="W695">
        <f t="shared" si="194"/>
        <v>0.78433200000000003</v>
      </c>
      <c r="X695">
        <f t="shared" si="195"/>
        <v>2.8674184969989081E-2</v>
      </c>
      <c r="Y695">
        <f t="shared" si="196"/>
        <v>0.113571434969989</v>
      </c>
      <c r="AK695">
        <v>0.47734500000000002</v>
      </c>
      <c r="AL695">
        <v>0.78433200000000003</v>
      </c>
    </row>
    <row r="696" spans="1:38" x14ac:dyDescent="0.25">
      <c r="A696">
        <f t="shared" si="197"/>
        <v>679</v>
      </c>
      <c r="B696">
        <f t="shared" si="181"/>
        <v>0.33950000000000002</v>
      </c>
      <c r="C696">
        <v>0.76</v>
      </c>
      <c r="D696">
        <v>1.9790338166666668</v>
      </c>
      <c r="E696">
        <v>8</v>
      </c>
      <c r="F696">
        <v>2006</v>
      </c>
      <c r="H696">
        <f t="shared" si="182"/>
        <v>2.0012338166666668</v>
      </c>
      <c r="I696">
        <f t="shared" si="183"/>
        <v>0.32080000000000003</v>
      </c>
      <c r="J696">
        <f t="shared" si="184"/>
        <v>2.5150051165090909E-2</v>
      </c>
      <c r="K696">
        <f t="shared" si="185"/>
        <v>4.0315810909090912E-3</v>
      </c>
      <c r="L696">
        <f t="shared" si="186"/>
        <v>4.2665890909090905E-3</v>
      </c>
      <c r="M696">
        <f t="shared" si="187"/>
        <v>1.9456576614129679</v>
      </c>
      <c r="N696">
        <f t="shared" si="188"/>
        <v>2.4451610464884421E-2</v>
      </c>
      <c r="O696">
        <f t="shared" si="189"/>
        <v>0.59137986767019557</v>
      </c>
      <c r="P696">
        <f t="shared" si="180"/>
        <v>-5.5576155253698856E-2</v>
      </c>
      <c r="Q696">
        <v>0.50206899999999999</v>
      </c>
      <c r="R696">
        <f t="shared" si="190"/>
        <v>0.57622074999999995</v>
      </c>
      <c r="S696">
        <f t="shared" si="191"/>
        <v>1.5159117670195621E-2</v>
      </c>
      <c r="T696">
        <v>0.487259</v>
      </c>
      <c r="U696">
        <f t="shared" si="192"/>
        <v>0.56275949999999997</v>
      </c>
      <c r="V696">
        <f t="shared" si="193"/>
        <v>2.8620367670195601E-2</v>
      </c>
      <c r="W696">
        <f t="shared" si="194"/>
        <v>0.77239999999999998</v>
      </c>
      <c r="X696">
        <f t="shared" si="195"/>
        <v>1.5159117670195621E-2</v>
      </c>
      <c r="Y696">
        <f t="shared" si="196"/>
        <v>0.10412086767019557</v>
      </c>
      <c r="AK696">
        <v>0.487259</v>
      </c>
      <c r="AL696">
        <v>0.77239999999999998</v>
      </c>
    </row>
    <row r="697" spans="1:38" x14ac:dyDescent="0.25">
      <c r="A697">
        <f t="shared" si="197"/>
        <v>680</v>
      </c>
      <c r="B697">
        <f t="shared" si="181"/>
        <v>0.34</v>
      </c>
      <c r="C697">
        <v>0.80200000000000005</v>
      </c>
      <c r="D697">
        <v>1.9752066333333334</v>
      </c>
      <c r="E697">
        <v>9</v>
      </c>
      <c r="F697">
        <v>2006</v>
      </c>
      <c r="H697">
        <f t="shared" si="182"/>
        <v>1.9611066333333333</v>
      </c>
      <c r="I697">
        <f t="shared" si="183"/>
        <v>0.35960000000000003</v>
      </c>
      <c r="J697">
        <f t="shared" si="184"/>
        <v>2.4645761908363636E-2</v>
      </c>
      <c r="K697">
        <f t="shared" si="185"/>
        <v>4.5191912727272736E-3</v>
      </c>
      <c r="L697">
        <f t="shared" si="186"/>
        <v>4.2728727272727278E-3</v>
      </c>
      <c r="M697">
        <f t="shared" si="187"/>
        <v>1.947001616243567</v>
      </c>
      <c r="N697">
        <f t="shared" si="188"/>
        <v>2.4468500311773701E-2</v>
      </c>
      <c r="O697">
        <f t="shared" si="189"/>
        <v>0.59180344781224004</v>
      </c>
      <c r="P697">
        <f t="shared" si="180"/>
        <v>-1.4105017089766303E-2</v>
      </c>
      <c r="Q697">
        <v>0.50756100000000004</v>
      </c>
      <c r="R697">
        <f t="shared" si="190"/>
        <v>0.57370299999999996</v>
      </c>
      <c r="S697">
        <f t="shared" si="191"/>
        <v>1.8100447812240072E-2</v>
      </c>
      <c r="T697">
        <v>0.49116300000000002</v>
      </c>
      <c r="U697">
        <f t="shared" si="192"/>
        <v>0.56278899999999998</v>
      </c>
      <c r="V697">
        <f t="shared" si="193"/>
        <v>2.9014447812240052E-2</v>
      </c>
      <c r="W697">
        <f t="shared" si="194"/>
        <v>0.76644900000000005</v>
      </c>
      <c r="X697">
        <f t="shared" si="195"/>
        <v>1.8100447812240072E-2</v>
      </c>
      <c r="Y697">
        <f t="shared" si="196"/>
        <v>0.10064044781224002</v>
      </c>
      <c r="AK697">
        <v>0.49116300000000002</v>
      </c>
      <c r="AL697">
        <v>0.76644900000000005</v>
      </c>
    </row>
    <row r="698" spans="1:38" x14ac:dyDescent="0.25">
      <c r="A698">
        <f t="shared" si="197"/>
        <v>681</v>
      </c>
      <c r="B698">
        <f t="shared" si="181"/>
        <v>0.34050000000000002</v>
      </c>
      <c r="C698">
        <v>0.89900000000000002</v>
      </c>
      <c r="D698">
        <v>1.9713794499999999</v>
      </c>
      <c r="E698">
        <v>10</v>
      </c>
      <c r="F698">
        <v>2006</v>
      </c>
      <c r="H698">
        <f t="shared" si="182"/>
        <v>2.03527945</v>
      </c>
      <c r="I698">
        <f t="shared" si="183"/>
        <v>0.51959999999999995</v>
      </c>
      <c r="J698">
        <f t="shared" si="184"/>
        <v>2.5577911924363636E-2</v>
      </c>
      <c r="K698">
        <f t="shared" si="185"/>
        <v>6.5299549090909086E-3</v>
      </c>
      <c r="L698">
        <f t="shared" si="186"/>
        <v>4.2791563636363642E-3</v>
      </c>
      <c r="M698">
        <f t="shared" si="187"/>
        <v>1.9482299986554958</v>
      </c>
      <c r="N698">
        <f t="shared" si="188"/>
        <v>2.4483937728557795E-2</v>
      </c>
      <c r="O698">
        <f t="shared" si="189"/>
        <v>0.59514822055350036</v>
      </c>
      <c r="P698">
        <f t="shared" si="180"/>
        <v>-8.7049451344504147E-2</v>
      </c>
      <c r="Q698">
        <v>0.470835</v>
      </c>
      <c r="R698">
        <f t="shared" si="190"/>
        <v>0.57662349999999996</v>
      </c>
      <c r="S698">
        <f t="shared" si="191"/>
        <v>1.8524720553500407E-2</v>
      </c>
      <c r="T698">
        <v>0.47538900000000001</v>
      </c>
      <c r="U698">
        <f t="shared" si="192"/>
        <v>0.57102350000000002</v>
      </c>
      <c r="V698">
        <f t="shared" si="193"/>
        <v>2.4124720553500345E-2</v>
      </c>
      <c r="W698">
        <f t="shared" si="194"/>
        <v>0.76516700000000004</v>
      </c>
      <c r="X698">
        <f t="shared" si="195"/>
        <v>1.8524720553500407E-2</v>
      </c>
      <c r="Y698">
        <f t="shared" si="196"/>
        <v>0.11975922055350036</v>
      </c>
      <c r="AK698">
        <v>0.47538900000000001</v>
      </c>
      <c r="AL698">
        <v>0.76516700000000004</v>
      </c>
    </row>
    <row r="699" spans="1:38" x14ac:dyDescent="0.25">
      <c r="A699">
        <f t="shared" si="197"/>
        <v>682</v>
      </c>
      <c r="B699">
        <f t="shared" si="181"/>
        <v>0.34100000000000003</v>
      </c>
      <c r="C699">
        <v>1.2989999999999999</v>
      </c>
      <c r="D699">
        <v>1.9675522666666667</v>
      </c>
      <c r="E699">
        <v>11</v>
      </c>
      <c r="F699">
        <v>2006</v>
      </c>
      <c r="H699">
        <f t="shared" si="182"/>
        <v>1.8775522666666666</v>
      </c>
      <c r="I699">
        <f t="shared" si="183"/>
        <v>0.38119999999999998</v>
      </c>
      <c r="J699">
        <f t="shared" si="184"/>
        <v>2.3595711394909086E-2</v>
      </c>
      <c r="K699">
        <f t="shared" si="185"/>
        <v>4.7906443636363634E-3</v>
      </c>
      <c r="L699">
        <f t="shared" si="186"/>
        <v>4.2854400000000006E-3</v>
      </c>
      <c r="M699">
        <f t="shared" si="187"/>
        <v>1.9579298396051508</v>
      </c>
      <c r="N699">
        <f t="shared" si="188"/>
        <v>2.4605838275183277E-2</v>
      </c>
      <c r="O699">
        <f t="shared" si="189"/>
        <v>0.59464329803686267</v>
      </c>
      <c r="P699">
        <f t="shared" si="180"/>
        <v>8.0377572938484132E-2</v>
      </c>
      <c r="Q699">
        <v>0.50602899999999995</v>
      </c>
      <c r="R699">
        <f t="shared" si="190"/>
        <v>0.5723467499999999</v>
      </c>
      <c r="S699">
        <f t="shared" si="191"/>
        <v>2.2296548036862762E-2</v>
      </c>
      <c r="T699">
        <v>0.51028300000000004</v>
      </c>
      <c r="U699">
        <f t="shared" si="192"/>
        <v>0.57199825000000004</v>
      </c>
      <c r="V699">
        <f t="shared" si="193"/>
        <v>2.2645048036862625E-2</v>
      </c>
      <c r="W699">
        <f t="shared" si="194"/>
        <v>0.77032500000000004</v>
      </c>
      <c r="X699">
        <f t="shared" si="195"/>
        <v>2.2296548036862762E-2</v>
      </c>
      <c r="Y699">
        <f t="shared" si="196"/>
        <v>8.4360298036862624E-2</v>
      </c>
      <c r="AK699">
        <v>0.51028300000000004</v>
      </c>
      <c r="AL699">
        <v>0.77032500000000004</v>
      </c>
    </row>
    <row r="700" spans="1:38" x14ac:dyDescent="0.25">
      <c r="A700">
        <f t="shared" si="197"/>
        <v>683</v>
      </c>
      <c r="B700">
        <f t="shared" si="181"/>
        <v>0.34150000000000003</v>
      </c>
      <c r="C700">
        <v>0.95299999999999996</v>
      </c>
      <c r="D700">
        <v>1.9637250833333333</v>
      </c>
      <c r="E700">
        <v>12</v>
      </c>
      <c r="F700">
        <v>2006</v>
      </c>
      <c r="H700">
        <f t="shared" si="182"/>
        <v>1.8755250833333332</v>
      </c>
      <c r="I700">
        <f t="shared" si="183"/>
        <v>0.38880000000000003</v>
      </c>
      <c r="J700">
        <f t="shared" si="184"/>
        <v>2.3570235229090908E-2</v>
      </c>
      <c r="K700">
        <f t="shared" si="185"/>
        <v>4.8861556363636368E-3</v>
      </c>
      <c r="L700">
        <f t="shared" si="186"/>
        <v>4.291723636363637E-3</v>
      </c>
      <c r="M700">
        <f t="shared" si="187"/>
        <v>1.9564655643069016</v>
      </c>
      <c r="N700">
        <f t="shared" si="188"/>
        <v>2.458743632816237E-2</v>
      </c>
      <c r="O700">
        <f t="shared" si="189"/>
        <v>0.59422052893779109</v>
      </c>
      <c r="P700">
        <f t="shared" si="180"/>
        <v>8.0940480973568318E-2</v>
      </c>
      <c r="Q700">
        <v>0.484962</v>
      </c>
      <c r="R700">
        <f t="shared" si="190"/>
        <v>0.56569824999999996</v>
      </c>
      <c r="S700">
        <f t="shared" si="191"/>
        <v>2.8522278937791135E-2</v>
      </c>
      <c r="T700">
        <v>0.49115799999999998</v>
      </c>
      <c r="U700">
        <f t="shared" si="192"/>
        <v>0.567106</v>
      </c>
      <c r="V700">
        <f t="shared" si="193"/>
        <v>2.7114528937791094E-2</v>
      </c>
      <c r="W700">
        <f t="shared" si="194"/>
        <v>0.78152500000000003</v>
      </c>
      <c r="X700">
        <f t="shared" si="195"/>
        <v>2.8522278937791135E-2</v>
      </c>
      <c r="Y700">
        <f t="shared" si="196"/>
        <v>0.10306252893779111</v>
      </c>
      <c r="AK700">
        <v>0.49115799999999998</v>
      </c>
      <c r="AL700">
        <v>0.78152500000000003</v>
      </c>
    </row>
    <row r="701" spans="1:38" x14ac:dyDescent="0.25">
      <c r="A701">
        <f t="shared" si="197"/>
        <v>684</v>
      </c>
      <c r="B701">
        <f t="shared" si="181"/>
        <v>0.34200000000000003</v>
      </c>
      <c r="C701">
        <v>0.97199999999999998</v>
      </c>
      <c r="D701">
        <v>1.9598979000000003</v>
      </c>
      <c r="E701">
        <v>1</v>
      </c>
      <c r="F701">
        <v>2007</v>
      </c>
      <c r="H701">
        <f t="shared" si="182"/>
        <v>1.8254979000000002</v>
      </c>
      <c r="I701">
        <f t="shared" si="183"/>
        <v>0.20200000000000001</v>
      </c>
      <c r="J701">
        <f t="shared" si="184"/>
        <v>2.2941529972363636E-2</v>
      </c>
      <c r="K701">
        <f t="shared" si="185"/>
        <v>2.538589090909091E-3</v>
      </c>
      <c r="L701">
        <f t="shared" si="186"/>
        <v>4.2980072727272726E-3</v>
      </c>
      <c r="M701">
        <f t="shared" si="187"/>
        <v>1.955239533919594</v>
      </c>
      <c r="N701">
        <f t="shared" si="188"/>
        <v>2.4572028469913149E-2</v>
      </c>
      <c r="O701">
        <f t="shared" si="189"/>
        <v>0.59083061225842348</v>
      </c>
      <c r="P701">
        <f t="shared" si="180"/>
        <v>0.12974163391959381</v>
      </c>
      <c r="Q701">
        <v>0.48096699999999998</v>
      </c>
      <c r="R701">
        <f t="shared" si="190"/>
        <v>0.55902999999999992</v>
      </c>
      <c r="S701">
        <f t="shared" si="191"/>
        <v>3.1800612258423566E-2</v>
      </c>
      <c r="T701">
        <v>0.47159400000000001</v>
      </c>
      <c r="U701">
        <f t="shared" si="192"/>
        <v>0.55787699999999996</v>
      </c>
      <c r="V701">
        <f t="shared" si="193"/>
        <v>3.2953612258423526E-2</v>
      </c>
      <c r="W701">
        <f t="shared" si="194"/>
        <v>0.80139199999999999</v>
      </c>
      <c r="X701">
        <f t="shared" si="195"/>
        <v>3.1800612258423566E-2</v>
      </c>
      <c r="Y701">
        <f t="shared" si="196"/>
        <v>0.11923661225842347</v>
      </c>
      <c r="AK701">
        <v>0.47159400000000001</v>
      </c>
      <c r="AL701">
        <v>0.80139199999999999</v>
      </c>
    </row>
    <row r="702" spans="1:38" x14ac:dyDescent="0.25">
      <c r="A702">
        <f t="shared" si="197"/>
        <v>685</v>
      </c>
      <c r="B702">
        <f t="shared" si="181"/>
        <v>0.34250000000000003</v>
      </c>
      <c r="C702">
        <v>0.505</v>
      </c>
      <c r="D702">
        <v>1.9560707166666667</v>
      </c>
      <c r="E702">
        <v>2</v>
      </c>
      <c r="F702">
        <v>2007</v>
      </c>
      <c r="H702">
        <f t="shared" si="182"/>
        <v>1.6104707166666667</v>
      </c>
      <c r="I702">
        <f t="shared" si="183"/>
        <v>2.9600000000000001E-2</v>
      </c>
      <c r="J702">
        <f t="shared" si="184"/>
        <v>2.0239224715636366E-2</v>
      </c>
      <c r="K702">
        <f t="shared" si="185"/>
        <v>3.7199127272727269E-4</v>
      </c>
      <c r="L702">
        <f t="shared" si="186"/>
        <v>4.304290909090909E-3</v>
      </c>
      <c r="M702">
        <f t="shared" si="187"/>
        <v>1.9454087755494278</v>
      </c>
      <c r="N702">
        <f t="shared" si="188"/>
        <v>2.4448482648359353E-2</v>
      </c>
      <c r="O702">
        <f t="shared" si="189"/>
        <v>0.58268905468933685</v>
      </c>
      <c r="P702">
        <f t="shared" si="180"/>
        <v>0.33493805888276107</v>
      </c>
      <c r="Q702">
        <v>0.444162</v>
      </c>
      <c r="R702">
        <f t="shared" si="190"/>
        <v>0.53139625000000001</v>
      </c>
      <c r="S702">
        <f t="shared" si="191"/>
        <v>5.1292804689336835E-2</v>
      </c>
      <c r="T702">
        <v>0.438473</v>
      </c>
      <c r="U702">
        <f t="shared" si="192"/>
        <v>0.53051500000000007</v>
      </c>
      <c r="V702">
        <f t="shared" si="193"/>
        <v>5.217405468933678E-2</v>
      </c>
      <c r="W702">
        <f t="shared" si="194"/>
        <v>0.78662100000000001</v>
      </c>
      <c r="X702">
        <f t="shared" si="195"/>
        <v>5.1292804689336835E-2</v>
      </c>
      <c r="Y702">
        <f t="shared" si="196"/>
        <v>0.14421605468933685</v>
      </c>
      <c r="AK702">
        <v>0.438473</v>
      </c>
      <c r="AL702">
        <v>0.78662100000000001</v>
      </c>
    </row>
    <row r="703" spans="1:38" x14ac:dyDescent="0.25">
      <c r="A703">
        <f t="shared" si="197"/>
        <v>686</v>
      </c>
      <c r="B703">
        <f t="shared" si="181"/>
        <v>0.34300000000000003</v>
      </c>
      <c r="C703">
        <v>7.3999999999999996E-2</v>
      </c>
      <c r="D703">
        <v>1.9522435333333332</v>
      </c>
      <c r="E703">
        <v>3</v>
      </c>
      <c r="F703">
        <v>2007</v>
      </c>
      <c r="H703">
        <f t="shared" si="182"/>
        <v>1.6123435333333331</v>
      </c>
      <c r="I703">
        <f t="shared" si="183"/>
        <v>-1.8800000000000001E-2</v>
      </c>
      <c r="J703">
        <f t="shared" si="184"/>
        <v>2.0262760913454539E-2</v>
      </c>
      <c r="K703">
        <f t="shared" si="185"/>
        <v>-2.3626472727272728E-4</v>
      </c>
      <c r="L703">
        <f t="shared" si="186"/>
        <v>4.3105745454545454E-3</v>
      </c>
      <c r="M703">
        <f t="shared" si="187"/>
        <v>1.9217982585990767</v>
      </c>
      <c r="N703">
        <f t="shared" si="188"/>
        <v>2.4151762842612393E-2</v>
      </c>
      <c r="O703">
        <f t="shared" si="189"/>
        <v>0.57425321348745173</v>
      </c>
      <c r="P703">
        <f t="shared" si="180"/>
        <v>0.30945472526574358</v>
      </c>
      <c r="Q703">
        <v>0.39549400000000001</v>
      </c>
      <c r="R703">
        <f t="shared" si="190"/>
        <v>0.50801425</v>
      </c>
      <c r="S703">
        <f t="shared" si="191"/>
        <v>6.623896348745173E-2</v>
      </c>
      <c r="T703">
        <v>0.400835</v>
      </c>
      <c r="U703">
        <f t="shared" si="192"/>
        <v>0.50503425000000002</v>
      </c>
      <c r="V703">
        <f t="shared" si="193"/>
        <v>6.9218963487451712E-2</v>
      </c>
      <c r="W703">
        <f t="shared" si="194"/>
        <v>0.78689600000000004</v>
      </c>
      <c r="X703">
        <f t="shared" si="195"/>
        <v>6.623896348745173E-2</v>
      </c>
      <c r="Y703">
        <f t="shared" si="196"/>
        <v>0.17341821348745173</v>
      </c>
      <c r="AK703">
        <v>0.400835</v>
      </c>
      <c r="AL703">
        <v>0.78689600000000004</v>
      </c>
    </row>
    <row r="704" spans="1:38" x14ac:dyDescent="0.25">
      <c r="A704">
        <f t="shared" si="197"/>
        <v>687</v>
      </c>
      <c r="B704">
        <f t="shared" si="181"/>
        <v>0.34350000000000003</v>
      </c>
      <c r="C704">
        <v>-4.7E-2</v>
      </c>
      <c r="D704">
        <v>1.9484163499999998</v>
      </c>
      <c r="E704">
        <v>4</v>
      </c>
      <c r="F704">
        <v>2007</v>
      </c>
      <c r="H704">
        <f t="shared" si="182"/>
        <v>1.5989163499999999</v>
      </c>
      <c r="I704">
        <f t="shared" si="183"/>
        <v>8.5199999999999998E-2</v>
      </c>
      <c r="J704">
        <f t="shared" si="184"/>
        <v>2.0094017838545451E-2</v>
      </c>
      <c r="K704">
        <f t="shared" si="185"/>
        <v>1.0707316363636364E-3</v>
      </c>
      <c r="L704">
        <f t="shared" si="186"/>
        <v>4.3168581818181827E-3</v>
      </c>
      <c r="M704">
        <f t="shared" si="187"/>
        <v>1.8973343191136098</v>
      </c>
      <c r="N704">
        <f t="shared" si="188"/>
        <v>2.3844317843115036E-2</v>
      </c>
      <c r="O704">
        <f t="shared" si="189"/>
        <v>0.56725678693742765</v>
      </c>
      <c r="P704">
        <f t="shared" si="180"/>
        <v>0.29841796911360996</v>
      </c>
      <c r="Q704">
        <v>0.391434</v>
      </c>
      <c r="R704">
        <f t="shared" si="190"/>
        <v>0.48653175000000004</v>
      </c>
      <c r="S704">
        <f t="shared" si="191"/>
        <v>8.0725036937427608E-2</v>
      </c>
      <c r="T704">
        <v>0.389235</v>
      </c>
      <c r="U704">
        <f t="shared" si="192"/>
        <v>0.48291100000000003</v>
      </c>
      <c r="V704">
        <f t="shared" si="193"/>
        <v>8.4345786937427614E-2</v>
      </c>
      <c r="W704">
        <f t="shared" si="194"/>
        <v>0.77682499999999999</v>
      </c>
      <c r="X704">
        <f t="shared" si="195"/>
        <v>8.0725036937427608E-2</v>
      </c>
      <c r="Y704">
        <f t="shared" si="196"/>
        <v>0.17802178693742765</v>
      </c>
      <c r="AK704">
        <v>0.389235</v>
      </c>
      <c r="AL704">
        <v>0.77682499999999999</v>
      </c>
    </row>
    <row r="705" spans="1:38" x14ac:dyDescent="0.25">
      <c r="A705">
        <f t="shared" si="197"/>
        <v>688</v>
      </c>
      <c r="B705">
        <f t="shared" si="181"/>
        <v>0.34400000000000003</v>
      </c>
      <c r="C705">
        <v>0.21299999999999999</v>
      </c>
      <c r="D705">
        <v>1.9445891666666666</v>
      </c>
      <c r="E705">
        <v>5</v>
      </c>
      <c r="F705">
        <v>2007</v>
      </c>
      <c r="H705">
        <f t="shared" si="182"/>
        <v>1.5953891666666666</v>
      </c>
      <c r="I705">
        <f t="shared" si="183"/>
        <v>-0.12</v>
      </c>
      <c r="J705">
        <f t="shared" si="184"/>
        <v>2.0049690763636361E-2</v>
      </c>
      <c r="K705">
        <f t="shared" si="185"/>
        <v>-1.5080727272727271E-3</v>
      </c>
      <c r="L705">
        <f t="shared" si="186"/>
        <v>4.3231418181818191E-3</v>
      </c>
      <c r="M705">
        <f t="shared" si="187"/>
        <v>1.87704468211854</v>
      </c>
      <c r="N705">
        <f t="shared" si="188"/>
        <v>2.358933244146063E-2</v>
      </c>
      <c r="O705">
        <f t="shared" si="189"/>
        <v>0.55788593071414883</v>
      </c>
      <c r="P705">
        <f t="shared" si="180"/>
        <v>0.28165551545187339</v>
      </c>
      <c r="Q705">
        <v>0.39503700000000003</v>
      </c>
      <c r="R705">
        <f t="shared" si="190"/>
        <v>0.48496250000000007</v>
      </c>
      <c r="S705">
        <f t="shared" si="191"/>
        <v>7.2923430714148751E-2</v>
      </c>
      <c r="T705">
        <v>0.38310100000000002</v>
      </c>
      <c r="U705">
        <f t="shared" si="192"/>
        <v>0.48065025</v>
      </c>
      <c r="V705">
        <f t="shared" si="193"/>
        <v>7.7235680714148824E-2</v>
      </c>
      <c r="W705">
        <f t="shared" si="194"/>
        <v>0.77273599999999998</v>
      </c>
      <c r="X705">
        <f t="shared" si="195"/>
        <v>7.2923430714148751E-2</v>
      </c>
      <c r="Y705">
        <f t="shared" si="196"/>
        <v>0.1747849307141488</v>
      </c>
      <c r="AK705">
        <v>0.38310100000000002</v>
      </c>
      <c r="AL705">
        <v>0.77273599999999998</v>
      </c>
    </row>
    <row r="706" spans="1:38" x14ac:dyDescent="0.25">
      <c r="A706">
        <f t="shared" si="197"/>
        <v>689</v>
      </c>
      <c r="B706">
        <f t="shared" si="181"/>
        <v>0.34450000000000003</v>
      </c>
      <c r="C706">
        <v>-0.3</v>
      </c>
      <c r="D706">
        <v>1.9407619833333332</v>
      </c>
      <c r="E706">
        <v>6</v>
      </c>
      <c r="F706">
        <v>2007</v>
      </c>
      <c r="H706">
        <f t="shared" si="182"/>
        <v>1.6380619833333332</v>
      </c>
      <c r="I706">
        <f t="shared" si="183"/>
        <v>-0.1176</v>
      </c>
      <c r="J706">
        <f t="shared" si="184"/>
        <v>2.0585971688727268E-2</v>
      </c>
      <c r="K706">
        <f t="shared" si="185"/>
        <v>-1.4779112727272726E-3</v>
      </c>
      <c r="L706">
        <f t="shared" si="186"/>
        <v>4.3294254545454556E-3</v>
      </c>
      <c r="M706">
        <f t="shared" si="187"/>
        <v>1.8498691990710314</v>
      </c>
      <c r="N706">
        <f t="shared" si="188"/>
        <v>2.3247810734507216E-2</v>
      </c>
      <c r="O706">
        <f t="shared" si="189"/>
        <v>0.5494167549410961</v>
      </c>
      <c r="P706">
        <f t="shared" si="180"/>
        <v>0.21180721573769823</v>
      </c>
      <c r="Q706">
        <v>0.43788500000000002</v>
      </c>
      <c r="R706">
        <f t="shared" si="190"/>
        <v>0.48697300000000004</v>
      </c>
      <c r="S706">
        <f t="shared" si="191"/>
        <v>6.2443754941096052E-2</v>
      </c>
      <c r="T706">
        <v>0.42942999999999998</v>
      </c>
      <c r="U706">
        <f t="shared" si="192"/>
        <v>0.47872525000000005</v>
      </c>
      <c r="V706">
        <f t="shared" si="193"/>
        <v>7.0691504941096051E-2</v>
      </c>
      <c r="W706">
        <f t="shared" si="194"/>
        <v>0.77780199999999999</v>
      </c>
      <c r="X706">
        <f t="shared" si="195"/>
        <v>6.2443754941096052E-2</v>
      </c>
      <c r="Y706">
        <f t="shared" si="196"/>
        <v>0.11998675494109612</v>
      </c>
      <c r="AK706">
        <v>0.42942999999999998</v>
      </c>
      <c r="AL706">
        <v>0.77780199999999999</v>
      </c>
    </row>
    <row r="707" spans="1:38" x14ac:dyDescent="0.25">
      <c r="A707">
        <f t="shared" si="197"/>
        <v>690</v>
      </c>
      <c r="B707">
        <f t="shared" si="181"/>
        <v>0.34500000000000003</v>
      </c>
      <c r="C707">
        <v>-0.29399999999999998</v>
      </c>
      <c r="D707">
        <v>1.9369348</v>
      </c>
      <c r="E707">
        <v>7</v>
      </c>
      <c r="F707">
        <v>2007</v>
      </c>
      <c r="H707">
        <f t="shared" si="182"/>
        <v>1.5145348000000001</v>
      </c>
      <c r="I707">
        <f t="shared" si="183"/>
        <v>-0.17920000000000003</v>
      </c>
      <c r="J707">
        <f t="shared" si="184"/>
        <v>1.9033571886545454E-2</v>
      </c>
      <c r="K707">
        <f t="shared" si="185"/>
        <v>-2.2520552727272733E-3</v>
      </c>
      <c r="L707">
        <f t="shared" si="186"/>
        <v>4.3357090909090911E-3</v>
      </c>
      <c r="M707">
        <f t="shared" si="187"/>
        <v>1.8253085893291785</v>
      </c>
      <c r="N707">
        <f t="shared" si="188"/>
        <v>2.2939150853533239E-2</v>
      </c>
      <c r="O707">
        <f t="shared" si="189"/>
        <v>0.53892341161047186</v>
      </c>
      <c r="P707">
        <f t="shared" si="180"/>
        <v>0.31077378932917843</v>
      </c>
      <c r="Q707">
        <v>0.40353600000000001</v>
      </c>
      <c r="R707">
        <f t="shared" si="190"/>
        <v>0.48205950000000003</v>
      </c>
      <c r="S707">
        <f t="shared" si="191"/>
        <v>5.6863911610471829E-2</v>
      </c>
      <c r="T707">
        <v>0.39313500000000001</v>
      </c>
      <c r="U707">
        <f t="shared" si="192"/>
        <v>0.47029375000000001</v>
      </c>
      <c r="V707">
        <f t="shared" si="193"/>
        <v>6.8629661610471848E-2</v>
      </c>
      <c r="W707">
        <f t="shared" si="194"/>
        <v>0.78991699999999998</v>
      </c>
      <c r="X707">
        <f t="shared" si="195"/>
        <v>5.6863911610471829E-2</v>
      </c>
      <c r="Y707">
        <f t="shared" si="196"/>
        <v>0.14578841161047185</v>
      </c>
      <c r="AK707">
        <v>0.39313500000000001</v>
      </c>
      <c r="AL707">
        <v>0.78991699999999998</v>
      </c>
    </row>
    <row r="708" spans="1:38" x14ac:dyDescent="0.25">
      <c r="A708">
        <f t="shared" si="197"/>
        <v>691</v>
      </c>
      <c r="B708">
        <f t="shared" si="181"/>
        <v>0.34550000000000003</v>
      </c>
      <c r="C708">
        <v>-0.44800000000000001</v>
      </c>
      <c r="D708">
        <v>1.939182425</v>
      </c>
      <c r="E708">
        <v>8</v>
      </c>
      <c r="F708">
        <v>2007</v>
      </c>
      <c r="H708">
        <f t="shared" si="182"/>
        <v>1.445682425</v>
      </c>
      <c r="I708">
        <f t="shared" si="183"/>
        <v>-0.46079999999999999</v>
      </c>
      <c r="J708">
        <f t="shared" si="184"/>
        <v>1.8168285311999998E-2</v>
      </c>
      <c r="K708">
        <f t="shared" si="185"/>
        <v>-5.7909992727272729E-3</v>
      </c>
      <c r="L708">
        <f t="shared" si="186"/>
        <v>4.3419927272727275E-3</v>
      </c>
      <c r="M708">
        <f t="shared" si="187"/>
        <v>1.7948778936703682</v>
      </c>
      <c r="N708">
        <f t="shared" si="188"/>
        <v>2.2556720001908337E-2</v>
      </c>
      <c r="O708">
        <f t="shared" si="189"/>
        <v>0.52440198492056345</v>
      </c>
      <c r="P708">
        <f t="shared" si="180"/>
        <v>0.34919546867036821</v>
      </c>
      <c r="Q708">
        <v>0.37178</v>
      </c>
      <c r="R708">
        <f t="shared" si="190"/>
        <v>0.47820050000000003</v>
      </c>
      <c r="S708">
        <f t="shared" si="191"/>
        <v>4.6201484920563418E-2</v>
      </c>
      <c r="T708">
        <v>0.35550900000000002</v>
      </c>
      <c r="U708">
        <f t="shared" si="192"/>
        <v>0.47279425000000003</v>
      </c>
      <c r="V708">
        <f t="shared" si="193"/>
        <v>5.1607734920563419E-2</v>
      </c>
      <c r="W708">
        <f t="shared" si="194"/>
        <v>0.80212399999999995</v>
      </c>
      <c r="X708">
        <f t="shared" si="195"/>
        <v>4.6201484920563418E-2</v>
      </c>
      <c r="Y708">
        <f t="shared" si="196"/>
        <v>0.16889298492056343</v>
      </c>
      <c r="AK708">
        <v>0.35550900000000002</v>
      </c>
      <c r="AL708">
        <v>0.80212399999999995</v>
      </c>
    </row>
    <row r="709" spans="1:38" x14ac:dyDescent="0.25">
      <c r="A709">
        <f t="shared" si="197"/>
        <v>692</v>
      </c>
      <c r="B709">
        <f t="shared" si="181"/>
        <v>0.34600000000000003</v>
      </c>
      <c r="C709">
        <v>-1.1519999999999999</v>
      </c>
      <c r="D709">
        <v>1.9414300499999999</v>
      </c>
      <c r="E709">
        <v>9</v>
      </c>
      <c r="F709">
        <v>2007</v>
      </c>
      <c r="H709">
        <f t="shared" si="182"/>
        <v>1.6588300499999999</v>
      </c>
      <c r="I709">
        <f t="shared" si="183"/>
        <v>-0.45320000000000005</v>
      </c>
      <c r="J709">
        <f t="shared" si="184"/>
        <v>2.0846969646545453E-2</v>
      </c>
      <c r="K709">
        <f t="shared" si="185"/>
        <v>-5.6954880000000003E-3</v>
      </c>
      <c r="L709">
        <f t="shared" si="186"/>
        <v>4.348276363636364E-3</v>
      </c>
      <c r="M709">
        <f t="shared" si="187"/>
        <v>1.7527657562696339</v>
      </c>
      <c r="N709">
        <f t="shared" si="188"/>
        <v>2.2027485286064928E-2</v>
      </c>
      <c r="O709">
        <f t="shared" si="189"/>
        <v>0.51317770491740766</v>
      </c>
      <c r="P709">
        <f t="shared" si="180"/>
        <v>9.393570626963399E-2</v>
      </c>
      <c r="Q709">
        <v>0.37960100000000002</v>
      </c>
      <c r="R709">
        <f t="shared" si="190"/>
        <v>0.45261774999999999</v>
      </c>
      <c r="S709">
        <f t="shared" si="191"/>
        <v>6.0559954917407677E-2</v>
      </c>
      <c r="T709">
        <v>0.39310299999999998</v>
      </c>
      <c r="U709">
        <f t="shared" si="192"/>
        <v>0.44798625000000003</v>
      </c>
      <c r="V709">
        <f t="shared" si="193"/>
        <v>6.5191454917407632E-2</v>
      </c>
      <c r="W709">
        <f t="shared" si="194"/>
        <v>0.79025299999999998</v>
      </c>
      <c r="X709">
        <f t="shared" si="195"/>
        <v>6.0559954917407677E-2</v>
      </c>
      <c r="Y709">
        <f t="shared" si="196"/>
        <v>0.12007470491740768</v>
      </c>
      <c r="AK709">
        <v>0.39310299999999998</v>
      </c>
      <c r="AL709">
        <v>0.79025299999999998</v>
      </c>
    </row>
    <row r="710" spans="1:38" x14ac:dyDescent="0.25">
      <c r="A710">
        <f t="shared" si="197"/>
        <v>693</v>
      </c>
      <c r="B710">
        <f t="shared" si="181"/>
        <v>0.34650000000000003</v>
      </c>
      <c r="C710">
        <v>-1.133</v>
      </c>
      <c r="D710">
        <v>1.943677675</v>
      </c>
      <c r="E710">
        <v>10</v>
      </c>
      <c r="F710">
        <v>2007</v>
      </c>
      <c r="H710">
        <f t="shared" si="182"/>
        <v>1.8392776749999999</v>
      </c>
      <c r="I710">
        <f t="shared" si="183"/>
        <v>-0.46600000000000003</v>
      </c>
      <c r="J710">
        <f t="shared" si="184"/>
        <v>2.3114704162909089E-2</v>
      </c>
      <c r="K710">
        <f t="shared" si="185"/>
        <v>-5.8563490909090904E-3</v>
      </c>
      <c r="L710">
        <f t="shared" si="186"/>
        <v>4.3545600000000004E-3</v>
      </c>
      <c r="M710">
        <f t="shared" si="187"/>
        <v>1.7202153442604819</v>
      </c>
      <c r="N710">
        <f t="shared" si="188"/>
        <v>2.161841538096082E-2</v>
      </c>
      <c r="O710">
        <f t="shared" si="189"/>
        <v>0.5044630846084468</v>
      </c>
      <c r="P710">
        <f t="shared" si="180"/>
        <v>-0.119062330739518</v>
      </c>
      <c r="Q710">
        <v>0.33555400000000002</v>
      </c>
      <c r="R710">
        <f t="shared" si="190"/>
        <v>0.41601100000000002</v>
      </c>
      <c r="S710">
        <f t="shared" si="191"/>
        <v>8.8452084608446779E-2</v>
      </c>
      <c r="T710">
        <v>0.33019799999999999</v>
      </c>
      <c r="U710">
        <f t="shared" si="192"/>
        <v>0.41814350000000006</v>
      </c>
      <c r="V710">
        <f t="shared" si="193"/>
        <v>8.6319584608446742E-2</v>
      </c>
      <c r="W710">
        <f t="shared" si="194"/>
        <v>0.78686500000000004</v>
      </c>
      <c r="X710">
        <f t="shared" si="195"/>
        <v>8.8452084608446779E-2</v>
      </c>
      <c r="Y710">
        <f t="shared" si="196"/>
        <v>0.17426508460844681</v>
      </c>
      <c r="AK710">
        <v>0.33019799999999999</v>
      </c>
      <c r="AL710">
        <v>0.78686500000000004</v>
      </c>
    </row>
    <row r="711" spans="1:38" x14ac:dyDescent="0.25">
      <c r="A711">
        <f t="shared" si="197"/>
        <v>694</v>
      </c>
      <c r="B711">
        <f t="shared" si="181"/>
        <v>0.34700000000000003</v>
      </c>
      <c r="C711">
        <v>-1.165</v>
      </c>
      <c r="D711">
        <v>1.9459253000000001</v>
      </c>
      <c r="E711">
        <v>11</v>
      </c>
      <c r="F711">
        <v>2007</v>
      </c>
      <c r="H711">
        <f t="shared" si="182"/>
        <v>1.9879253000000001</v>
      </c>
      <c r="I711">
        <f t="shared" si="183"/>
        <v>-0.46560000000000001</v>
      </c>
      <c r="J711">
        <f t="shared" si="184"/>
        <v>2.4982799406545454E-2</v>
      </c>
      <c r="K711">
        <f t="shared" si="185"/>
        <v>-5.8513221818181811E-3</v>
      </c>
      <c r="L711">
        <f t="shared" si="186"/>
        <v>4.3608436363636359E-3</v>
      </c>
      <c r="M711">
        <f t="shared" si="187"/>
        <v>1.6949429453644955</v>
      </c>
      <c r="N711">
        <f t="shared" si="188"/>
        <v>2.1300810251562531E-2</v>
      </c>
      <c r="O711">
        <f t="shared" si="189"/>
        <v>0.49793290794524786</v>
      </c>
      <c r="P711">
        <f t="shared" si="180"/>
        <v>-0.29298235463550459</v>
      </c>
      <c r="Q711">
        <v>0.25710899999999998</v>
      </c>
      <c r="R711">
        <f t="shared" si="190"/>
        <v>0.38241925000000004</v>
      </c>
      <c r="S711">
        <f t="shared" si="191"/>
        <v>0.11551365794524782</v>
      </c>
      <c r="T711">
        <v>0.27376400000000001</v>
      </c>
      <c r="U711">
        <f t="shared" si="192"/>
        <v>0.39171800000000001</v>
      </c>
      <c r="V711">
        <f t="shared" si="193"/>
        <v>0.10621490794524785</v>
      </c>
      <c r="W711">
        <f t="shared" si="194"/>
        <v>0.77691699999999997</v>
      </c>
      <c r="X711">
        <f t="shared" si="195"/>
        <v>0.11551365794524782</v>
      </c>
      <c r="Y711">
        <f t="shared" si="196"/>
        <v>0.22416890794524785</v>
      </c>
      <c r="AK711">
        <v>0.27376400000000001</v>
      </c>
      <c r="AL711">
        <v>0.77691699999999997</v>
      </c>
    </row>
    <row r="712" spans="1:38" x14ac:dyDescent="0.25">
      <c r="A712">
        <f t="shared" si="197"/>
        <v>695</v>
      </c>
      <c r="B712">
        <f t="shared" si="181"/>
        <v>0.34750000000000003</v>
      </c>
      <c r="C712">
        <v>-1.1639999999999999</v>
      </c>
      <c r="D712">
        <v>1.9481729249999999</v>
      </c>
      <c r="E712">
        <v>12</v>
      </c>
      <c r="F712">
        <v>2007</v>
      </c>
      <c r="H712">
        <f t="shared" si="182"/>
        <v>1.951472925</v>
      </c>
      <c r="I712">
        <f t="shared" si="183"/>
        <v>-0.40359999999999996</v>
      </c>
      <c r="J712">
        <f t="shared" si="184"/>
        <v>2.4524692468363637E-2</v>
      </c>
      <c r="K712">
        <f t="shared" si="185"/>
        <v>-5.0721512727272709E-3</v>
      </c>
      <c r="L712">
        <f t="shared" si="186"/>
        <v>4.3671272727272724E-3</v>
      </c>
      <c r="M712">
        <f t="shared" si="187"/>
        <v>1.6760054330412189</v>
      </c>
      <c r="N712">
        <f t="shared" si="188"/>
        <v>2.1062817369419829E-2</v>
      </c>
      <c r="O712">
        <f t="shared" si="189"/>
        <v>0.49195550449873704</v>
      </c>
      <c r="P712">
        <f t="shared" si="180"/>
        <v>-0.27546749195878117</v>
      </c>
      <c r="Q712">
        <v>0.23741300000000001</v>
      </c>
      <c r="R712">
        <f t="shared" si="190"/>
        <v>0.35300300000000001</v>
      </c>
      <c r="S712">
        <f t="shared" si="191"/>
        <v>0.13895250449873703</v>
      </c>
      <c r="T712">
        <v>0.249807</v>
      </c>
      <c r="U712">
        <f t="shared" si="192"/>
        <v>0.35961575000000001</v>
      </c>
      <c r="V712">
        <f t="shared" si="193"/>
        <v>0.13233975449873703</v>
      </c>
      <c r="W712">
        <f t="shared" si="194"/>
        <v>0.79522700000000002</v>
      </c>
      <c r="X712">
        <f t="shared" si="195"/>
        <v>0.13895250449873703</v>
      </c>
      <c r="Y712">
        <f t="shared" si="196"/>
        <v>0.24214850449873704</v>
      </c>
      <c r="AK712">
        <v>0.249807</v>
      </c>
      <c r="AL712">
        <v>0.79522700000000002</v>
      </c>
    </row>
    <row r="713" spans="1:38" x14ac:dyDescent="0.25">
      <c r="A713">
        <f t="shared" si="197"/>
        <v>696</v>
      </c>
      <c r="B713">
        <f t="shared" si="181"/>
        <v>0.34800000000000003</v>
      </c>
      <c r="C713">
        <v>-1.0089999999999999</v>
      </c>
      <c r="D713">
        <v>1.9504205500000003</v>
      </c>
      <c r="E713">
        <v>1</v>
      </c>
      <c r="F713">
        <v>2008</v>
      </c>
      <c r="H713">
        <f t="shared" si="182"/>
        <v>1.8718205500000002</v>
      </c>
      <c r="I713">
        <f t="shared" si="183"/>
        <v>-0.56320000000000003</v>
      </c>
      <c r="J713">
        <f t="shared" si="184"/>
        <v>2.3523679348363639E-2</v>
      </c>
      <c r="K713">
        <f t="shared" si="185"/>
        <v>-7.0778880000000001E-3</v>
      </c>
      <c r="L713">
        <f t="shared" si="186"/>
        <v>4.3734109090909088E-3</v>
      </c>
      <c r="M713">
        <f t="shared" si="187"/>
        <v>1.6586709630463372</v>
      </c>
      <c r="N713">
        <f t="shared" si="188"/>
        <v>2.0844970357411421E-2</v>
      </c>
      <c r="O713">
        <f t="shared" si="189"/>
        <v>0.48318291458059837</v>
      </c>
      <c r="P713">
        <f t="shared" si="180"/>
        <v>-0.21314958695366304</v>
      </c>
      <c r="Q713">
        <v>0.261936</v>
      </c>
      <c r="R713">
        <f t="shared" si="190"/>
        <v>0.33767975</v>
      </c>
      <c r="S713">
        <f t="shared" si="191"/>
        <v>0.14550316458059837</v>
      </c>
      <c r="T713">
        <v>0.26469399999999998</v>
      </c>
      <c r="U713">
        <f t="shared" si="192"/>
        <v>0.34429700000000002</v>
      </c>
      <c r="V713">
        <f t="shared" si="193"/>
        <v>0.13888591458059835</v>
      </c>
      <c r="W713">
        <f t="shared" si="194"/>
        <v>0.806091</v>
      </c>
      <c r="X713">
        <f t="shared" si="195"/>
        <v>0.14550316458059837</v>
      </c>
      <c r="Y713">
        <f t="shared" si="196"/>
        <v>0.21848891458059838</v>
      </c>
      <c r="AK713">
        <v>0.26469399999999998</v>
      </c>
      <c r="AL713">
        <v>0.806091</v>
      </c>
    </row>
    <row r="714" spans="1:38" x14ac:dyDescent="0.25">
      <c r="A714">
        <f t="shared" si="197"/>
        <v>697</v>
      </c>
      <c r="B714">
        <f t="shared" si="181"/>
        <v>0.34850000000000003</v>
      </c>
      <c r="C714">
        <v>-1.4079999999999999</v>
      </c>
      <c r="D714">
        <v>1.9526681750000001</v>
      </c>
      <c r="E714">
        <v>2</v>
      </c>
      <c r="F714">
        <v>2008</v>
      </c>
      <c r="H714">
        <f t="shared" si="182"/>
        <v>1.7633681750000001</v>
      </c>
      <c r="I714">
        <f t="shared" si="183"/>
        <v>-0.65800000000000003</v>
      </c>
      <c r="J714">
        <f t="shared" si="184"/>
        <v>2.2160728773818181E-2</v>
      </c>
      <c r="K714">
        <f t="shared" si="185"/>
        <v>-8.2692654545454547E-3</v>
      </c>
      <c r="L714">
        <f t="shared" si="186"/>
        <v>4.3796945454545452E-3</v>
      </c>
      <c r="M714">
        <f t="shared" si="187"/>
        <v>1.6332304522837351</v>
      </c>
      <c r="N714">
        <f t="shared" si="188"/>
        <v>2.0525252520336684E-2</v>
      </c>
      <c r="O714">
        <f t="shared" si="189"/>
        <v>0.47216943083407981</v>
      </c>
      <c r="P714">
        <f t="shared" si="180"/>
        <v>-0.130137722716265</v>
      </c>
      <c r="Q714">
        <v>0.27426099999999998</v>
      </c>
      <c r="R714">
        <f t="shared" si="190"/>
        <v>0.34592375000000003</v>
      </c>
      <c r="S714">
        <f t="shared" si="191"/>
        <v>0.12624568083407978</v>
      </c>
      <c r="T714">
        <v>0.26892300000000002</v>
      </c>
      <c r="U714">
        <f t="shared" si="192"/>
        <v>0.34611975</v>
      </c>
      <c r="V714">
        <f t="shared" si="193"/>
        <v>0.1260496808340798</v>
      </c>
      <c r="W714">
        <f t="shared" si="194"/>
        <v>0.79000899999999996</v>
      </c>
      <c r="X714">
        <f t="shared" si="195"/>
        <v>0.12624568083407978</v>
      </c>
      <c r="Y714">
        <f t="shared" si="196"/>
        <v>0.20324643083407978</v>
      </c>
      <c r="AK714">
        <v>0.26892300000000002</v>
      </c>
      <c r="AL714">
        <v>0.79000899999999996</v>
      </c>
    </row>
    <row r="715" spans="1:38" x14ac:dyDescent="0.25">
      <c r="A715">
        <f t="shared" si="197"/>
        <v>698</v>
      </c>
      <c r="B715">
        <f t="shared" si="181"/>
        <v>0.34900000000000003</v>
      </c>
      <c r="C715">
        <v>-1.645</v>
      </c>
      <c r="D715">
        <v>1.9549158000000002</v>
      </c>
      <c r="E715">
        <v>3</v>
      </c>
      <c r="F715">
        <v>2008</v>
      </c>
      <c r="H715">
        <f t="shared" si="182"/>
        <v>1.7239158000000003</v>
      </c>
      <c r="I715">
        <f t="shared" si="183"/>
        <v>-0.37680000000000002</v>
      </c>
      <c r="J715">
        <f t="shared" si="184"/>
        <v>2.1664920017454549E-2</v>
      </c>
      <c r="K715">
        <f t="shared" si="185"/>
        <v>-4.7353483636363635E-3</v>
      </c>
      <c r="L715">
        <f t="shared" si="186"/>
        <v>4.3859781818181825E-3</v>
      </c>
      <c r="M715">
        <f t="shared" si="187"/>
        <v>1.6012913494188312</v>
      </c>
      <c r="N715">
        <f t="shared" si="188"/>
        <v>2.0123865103969022E-2</v>
      </c>
      <c r="O715">
        <f t="shared" si="189"/>
        <v>0.4645891592021108</v>
      </c>
      <c r="P715">
        <f t="shared" si="180"/>
        <v>-0.12262445058116911</v>
      </c>
      <c r="Q715">
        <v>0.29008499999999998</v>
      </c>
      <c r="R715">
        <f t="shared" si="190"/>
        <v>0.36799625000000002</v>
      </c>
      <c r="S715">
        <f t="shared" si="191"/>
        <v>9.6592909202110777E-2</v>
      </c>
      <c r="T715">
        <v>0.281055</v>
      </c>
      <c r="U715">
        <f t="shared" si="192"/>
        <v>0.36377675000000004</v>
      </c>
      <c r="V715">
        <f t="shared" si="193"/>
        <v>0.10081240920211076</v>
      </c>
      <c r="W715">
        <f t="shared" si="194"/>
        <v>0.78469800000000001</v>
      </c>
      <c r="X715">
        <f t="shared" si="195"/>
        <v>9.6592909202110777E-2</v>
      </c>
      <c r="Y715">
        <f t="shared" si="196"/>
        <v>0.1835341592021108</v>
      </c>
      <c r="AK715">
        <v>0.281055</v>
      </c>
      <c r="AL715">
        <v>0.78469800000000001</v>
      </c>
    </row>
    <row r="716" spans="1:38" x14ac:dyDescent="0.25">
      <c r="A716">
        <f t="shared" si="197"/>
        <v>699</v>
      </c>
      <c r="B716">
        <f t="shared" si="181"/>
        <v>0.34950000000000003</v>
      </c>
      <c r="C716">
        <v>-0.94199999999999995</v>
      </c>
      <c r="D716">
        <v>1.9571634250000003</v>
      </c>
      <c r="E716">
        <v>4</v>
      </c>
      <c r="F716">
        <v>2008</v>
      </c>
      <c r="H716">
        <f t="shared" si="182"/>
        <v>1.7756634250000003</v>
      </c>
      <c r="I716">
        <f t="shared" si="183"/>
        <v>-0.13919999999999999</v>
      </c>
      <c r="J716">
        <f t="shared" si="184"/>
        <v>2.2315246533818188E-2</v>
      </c>
      <c r="K716">
        <f t="shared" si="185"/>
        <v>-1.7493643636363636E-3</v>
      </c>
      <c r="L716">
        <f t="shared" si="186"/>
        <v>4.3922618181818189E-3</v>
      </c>
      <c r="M716">
        <f t="shared" si="187"/>
        <v>1.5793085616861213</v>
      </c>
      <c r="N716">
        <f t="shared" si="188"/>
        <v>1.9847601415226311E-2</v>
      </c>
      <c r="O716">
        <f t="shared" si="189"/>
        <v>0.4609151781388845</v>
      </c>
      <c r="P716">
        <f t="shared" si="180"/>
        <v>-0.19635486331387897</v>
      </c>
      <c r="Q716">
        <v>0.32570300000000002</v>
      </c>
      <c r="R716">
        <f t="shared" si="190"/>
        <v>0.39043375000000002</v>
      </c>
      <c r="S716">
        <f t="shared" si="191"/>
        <v>7.0481428138884472E-2</v>
      </c>
      <c r="T716">
        <v>0.32043500000000003</v>
      </c>
      <c r="U716">
        <f t="shared" si="192"/>
        <v>0.38409625000000003</v>
      </c>
      <c r="V716">
        <f t="shared" si="193"/>
        <v>7.6818928138884468E-2</v>
      </c>
      <c r="W716">
        <f t="shared" si="194"/>
        <v>0.77145399999999997</v>
      </c>
      <c r="X716">
        <f t="shared" si="195"/>
        <v>7.0481428138884472E-2</v>
      </c>
      <c r="Y716">
        <f t="shared" si="196"/>
        <v>0.14048017813888447</v>
      </c>
      <c r="AK716">
        <v>0.32043500000000003</v>
      </c>
      <c r="AL716">
        <v>0.77145399999999997</v>
      </c>
    </row>
    <row r="717" spans="1:38" x14ac:dyDescent="0.25">
      <c r="A717">
        <f t="shared" si="197"/>
        <v>700</v>
      </c>
      <c r="B717">
        <f t="shared" si="181"/>
        <v>0.35000000000000003</v>
      </c>
      <c r="C717">
        <v>-0.34799999999999998</v>
      </c>
      <c r="D717">
        <v>1.9594110499999999</v>
      </c>
      <c r="E717">
        <v>5</v>
      </c>
      <c r="F717">
        <v>2008</v>
      </c>
      <c r="H717">
        <f t="shared" si="182"/>
        <v>1.76141105</v>
      </c>
      <c r="I717">
        <f t="shared" si="183"/>
        <v>5.6000000000000008E-2</v>
      </c>
      <c r="J717">
        <f t="shared" si="184"/>
        <v>2.2136133050181819E-2</v>
      </c>
      <c r="K717">
        <f t="shared" si="185"/>
        <v>7.0376727272727284E-4</v>
      </c>
      <c r="L717">
        <f t="shared" si="186"/>
        <v>4.3985454545454545E-3</v>
      </c>
      <c r="M717">
        <f t="shared" si="187"/>
        <v>1.5686540166027649</v>
      </c>
      <c r="N717">
        <f t="shared" si="188"/>
        <v>1.9713702841378748E-2</v>
      </c>
      <c r="O717">
        <f t="shared" si="189"/>
        <v>0.45964283016586938</v>
      </c>
      <c r="P717">
        <f t="shared" si="180"/>
        <v>-0.19275703339723504</v>
      </c>
      <c r="Q717">
        <v>0.351686</v>
      </c>
      <c r="R717">
        <f t="shared" si="190"/>
        <v>0.42182750000000002</v>
      </c>
      <c r="S717">
        <f t="shared" si="191"/>
        <v>3.7815330165869354E-2</v>
      </c>
      <c r="T717">
        <v>0.345972</v>
      </c>
      <c r="U717">
        <f t="shared" si="192"/>
        <v>0.41640050000000001</v>
      </c>
      <c r="V717">
        <f t="shared" si="193"/>
        <v>4.3242330165869369E-2</v>
      </c>
      <c r="W717">
        <f t="shared" si="194"/>
        <v>0.76412999999999998</v>
      </c>
      <c r="X717">
        <f t="shared" si="195"/>
        <v>3.7815330165869354E-2</v>
      </c>
      <c r="Y717">
        <f t="shared" si="196"/>
        <v>0.11367083016586937</v>
      </c>
      <c r="AK717">
        <v>0.345972</v>
      </c>
      <c r="AL717">
        <v>0.76412999999999998</v>
      </c>
    </row>
    <row r="718" spans="1:38" x14ac:dyDescent="0.25">
      <c r="A718">
        <f t="shared" si="197"/>
        <v>701</v>
      </c>
      <c r="B718">
        <f t="shared" si="181"/>
        <v>0.35050000000000003</v>
      </c>
      <c r="C718">
        <v>0.14000000000000001</v>
      </c>
      <c r="D718">
        <v>1.961658675</v>
      </c>
      <c r="E718">
        <v>6</v>
      </c>
      <c r="F718">
        <v>2008</v>
      </c>
      <c r="H718">
        <f t="shared" si="182"/>
        <v>1.736058675</v>
      </c>
      <c r="I718">
        <f t="shared" si="183"/>
        <v>4.4000000000000003E-3</v>
      </c>
      <c r="J718">
        <f t="shared" si="184"/>
        <v>2.181752283927273E-2</v>
      </c>
      <c r="K718">
        <f t="shared" si="185"/>
        <v>5.5296E-5</v>
      </c>
      <c r="L718">
        <f t="shared" si="186"/>
        <v>4.4048290909090909E-3</v>
      </c>
      <c r="M718">
        <f t="shared" si="187"/>
        <v>1.5649642074810211</v>
      </c>
      <c r="N718">
        <f t="shared" si="188"/>
        <v>1.9667332003834213E-2</v>
      </c>
      <c r="O718">
        <f t="shared" si="189"/>
        <v>0.45744348791039879</v>
      </c>
      <c r="P718">
        <f t="shared" si="180"/>
        <v>-0.17109446751897894</v>
      </c>
      <c r="Q718">
        <v>0.39983600000000002</v>
      </c>
      <c r="R718">
        <f t="shared" si="190"/>
        <v>0.46001775000000006</v>
      </c>
      <c r="S718">
        <f t="shared" si="191"/>
        <v>-2.5742620896012647E-3</v>
      </c>
      <c r="T718">
        <v>0.39813999999999999</v>
      </c>
      <c r="U718">
        <f t="shared" si="192"/>
        <v>0.45057074999999996</v>
      </c>
      <c r="V718">
        <f t="shared" si="193"/>
        <v>6.8727379103988295E-3</v>
      </c>
      <c r="W718">
        <f t="shared" si="194"/>
        <v>0.77911399999999997</v>
      </c>
      <c r="X718">
        <f t="shared" si="195"/>
        <v>-2.5742620896012647E-3</v>
      </c>
      <c r="Y718">
        <f t="shared" si="196"/>
        <v>5.93034879103988E-2</v>
      </c>
      <c r="AK718">
        <v>0.39813999999999999</v>
      </c>
      <c r="AL718">
        <v>0.77911399999999997</v>
      </c>
    </row>
    <row r="719" spans="1:38" x14ac:dyDescent="0.25">
      <c r="A719">
        <f t="shared" si="197"/>
        <v>702</v>
      </c>
      <c r="B719">
        <f t="shared" si="181"/>
        <v>0.35100000000000003</v>
      </c>
      <c r="C719">
        <v>1.0999999999999999E-2</v>
      </c>
      <c r="D719">
        <v>1.9639063000000001</v>
      </c>
      <c r="E719">
        <v>7</v>
      </c>
      <c r="F719">
        <v>2008</v>
      </c>
      <c r="H719">
        <f t="shared" si="182"/>
        <v>1.7455063000000002</v>
      </c>
      <c r="I719">
        <f t="shared" si="183"/>
        <v>-0.1048</v>
      </c>
      <c r="J719">
        <f t="shared" si="184"/>
        <v>2.1936253719272727E-2</v>
      </c>
      <c r="K719">
        <f t="shared" si="185"/>
        <v>-1.3170501818181818E-3</v>
      </c>
      <c r="L719">
        <f t="shared" si="186"/>
        <v>4.4111127272727273E-3</v>
      </c>
      <c r="M719">
        <f t="shared" si="187"/>
        <v>1.5585861149401563</v>
      </c>
      <c r="N719">
        <f t="shared" si="188"/>
        <v>1.9587176775393383E-2</v>
      </c>
      <c r="O719">
        <f t="shared" si="189"/>
        <v>0.45406440194518721</v>
      </c>
      <c r="P719">
        <f t="shared" si="180"/>
        <v>-0.18692018505984387</v>
      </c>
      <c r="Q719">
        <v>0.44284600000000002</v>
      </c>
      <c r="R719">
        <f t="shared" si="190"/>
        <v>0.49404200000000004</v>
      </c>
      <c r="S719">
        <f t="shared" si="191"/>
        <v>-3.9977598054812824E-2</v>
      </c>
      <c r="T719">
        <v>0.417736</v>
      </c>
      <c r="U719">
        <f t="shared" si="192"/>
        <v>0.47738174999999999</v>
      </c>
      <c r="V719">
        <f t="shared" si="193"/>
        <v>-2.3317348054812781E-2</v>
      </c>
      <c r="W719">
        <f t="shared" si="194"/>
        <v>0.78512599999999999</v>
      </c>
      <c r="X719">
        <f t="shared" si="195"/>
        <v>-3.9977598054812824E-2</v>
      </c>
      <c r="Y719">
        <f t="shared" si="196"/>
        <v>3.6328401945187216E-2</v>
      </c>
      <c r="AK719">
        <v>0.417736</v>
      </c>
      <c r="AL719">
        <v>0.78512599999999999</v>
      </c>
    </row>
    <row r="720" spans="1:38" x14ac:dyDescent="0.25">
      <c r="A720">
        <f t="shared" si="197"/>
        <v>703</v>
      </c>
      <c r="B720">
        <f t="shared" si="181"/>
        <v>0.35150000000000003</v>
      </c>
      <c r="C720">
        <v>-0.26200000000000001</v>
      </c>
      <c r="D720">
        <v>1.9707700916666668</v>
      </c>
      <c r="E720">
        <v>8</v>
      </c>
      <c r="F720">
        <v>2008</v>
      </c>
      <c r="H720">
        <f t="shared" si="182"/>
        <v>1.7529700916666668</v>
      </c>
      <c r="I720">
        <f t="shared" si="183"/>
        <v>-0.25240000000000001</v>
      </c>
      <c r="J720">
        <f t="shared" si="184"/>
        <v>2.2030053224727272E-2</v>
      </c>
      <c r="K720">
        <f t="shared" si="185"/>
        <v>-3.1719796363636359E-3</v>
      </c>
      <c r="L720">
        <f t="shared" si="186"/>
        <v>4.4173963636363637E-3</v>
      </c>
      <c r="M720">
        <f t="shared" si="187"/>
        <v>1.548786765641043</v>
      </c>
      <c r="N720">
        <f t="shared" si="188"/>
        <v>1.9464025680201617E-2</v>
      </c>
      <c r="O720">
        <f t="shared" si="189"/>
        <v>0.4490410534897129</v>
      </c>
      <c r="P720">
        <f t="shared" si="180"/>
        <v>-0.20418332602562383</v>
      </c>
      <c r="Q720">
        <v>0.46179999999999999</v>
      </c>
      <c r="R720">
        <f t="shared" si="190"/>
        <v>0.51817825000000006</v>
      </c>
      <c r="S720">
        <f t="shared" si="191"/>
        <v>-6.9137196510287158E-2</v>
      </c>
      <c r="T720">
        <v>0.42767899999999998</v>
      </c>
      <c r="U720">
        <f t="shared" si="192"/>
        <v>0.49752200000000002</v>
      </c>
      <c r="V720">
        <f t="shared" si="193"/>
        <v>-4.8480946510287115E-2</v>
      </c>
      <c r="W720">
        <f t="shared" si="194"/>
        <v>0.80001800000000001</v>
      </c>
      <c r="X720">
        <f t="shared" si="195"/>
        <v>-6.9137196510287158E-2</v>
      </c>
      <c r="Y720">
        <f t="shared" si="196"/>
        <v>2.1362053489712929E-2</v>
      </c>
      <c r="AK720">
        <v>0.42767899999999998</v>
      </c>
      <c r="AL720">
        <v>0.80001800000000001</v>
      </c>
    </row>
    <row r="721" spans="1:38" x14ac:dyDescent="0.25">
      <c r="A721">
        <f t="shared" si="197"/>
        <v>704</v>
      </c>
      <c r="B721">
        <f t="shared" si="181"/>
        <v>0.35199999999999998</v>
      </c>
      <c r="C721">
        <v>-0.63100000000000001</v>
      </c>
      <c r="D721">
        <v>1.9776338833333333</v>
      </c>
      <c r="E721">
        <v>9</v>
      </c>
      <c r="F721">
        <v>2008</v>
      </c>
      <c r="H721">
        <f t="shared" si="182"/>
        <v>1.9305338833333334</v>
      </c>
      <c r="I721">
        <f t="shared" si="183"/>
        <v>-0.30800000000000005</v>
      </c>
      <c r="J721">
        <f t="shared" si="184"/>
        <v>2.4261545821090909E-2</v>
      </c>
      <c r="K721">
        <f t="shared" si="185"/>
        <v>-3.8707200000000007E-3</v>
      </c>
      <c r="L721">
        <f t="shared" si="186"/>
        <v>4.4236799999999993E-3</v>
      </c>
      <c r="M721">
        <f t="shared" si="187"/>
        <v>1.5342190551201673</v>
      </c>
      <c r="N721">
        <f t="shared" si="188"/>
        <v>1.9280949289073812E-2</v>
      </c>
      <c r="O721">
        <f t="shared" si="189"/>
        <v>0.44572725002173003</v>
      </c>
      <c r="P721">
        <f t="shared" ref="P721:P784" si="198">-(H721-M721)</f>
        <v>-0.3963148282131661</v>
      </c>
      <c r="Q721">
        <v>0.44823099999999999</v>
      </c>
      <c r="R721">
        <f t="shared" si="190"/>
        <v>0.52989775000000006</v>
      </c>
      <c r="S721">
        <f t="shared" si="191"/>
        <v>-8.417049997827003E-2</v>
      </c>
      <c r="T721">
        <v>0.426533</v>
      </c>
      <c r="U721">
        <f t="shared" si="192"/>
        <v>0.50524924999999998</v>
      </c>
      <c r="V721">
        <f t="shared" si="193"/>
        <v>-5.9521999978269957E-2</v>
      </c>
      <c r="W721">
        <f t="shared" si="194"/>
        <v>0.79635599999999995</v>
      </c>
      <c r="X721">
        <f t="shared" si="195"/>
        <v>-8.417049997827003E-2</v>
      </c>
      <c r="Y721">
        <f t="shared" si="196"/>
        <v>1.919425002173003E-2</v>
      </c>
      <c r="AK721">
        <v>0.426533</v>
      </c>
      <c r="AL721">
        <v>0.79635599999999995</v>
      </c>
    </row>
    <row r="722" spans="1:38" x14ac:dyDescent="0.25">
      <c r="A722">
        <f t="shared" si="197"/>
        <v>705</v>
      </c>
      <c r="B722">
        <f t="shared" ref="B722:B785" si="199">$F$5+$F$6*A722</f>
        <v>0.35249999999999998</v>
      </c>
      <c r="C722">
        <v>-0.77</v>
      </c>
      <c r="D722">
        <v>1.9844976750000001</v>
      </c>
      <c r="E722">
        <v>10</v>
      </c>
      <c r="F722">
        <v>2008</v>
      </c>
      <c r="H722">
        <f t="shared" ref="H722:H785" si="200">F$8*$C729+D722</f>
        <v>2.0969976749999999</v>
      </c>
      <c r="I722">
        <f t="shared" ref="I722:I785" si="201">F$9*$C723</f>
        <v>-0.24199999999999999</v>
      </c>
      <c r="J722">
        <f t="shared" ref="J722:J785" si="202">H722*30.4*86400/(4180000*$F$3)</f>
        <v>2.6353541690181816E-2</v>
      </c>
      <c r="K722">
        <f t="shared" ref="K722:K785" si="203">I722*30.4*86400/(4180000*$F$3)</f>
        <v>-3.0412799999999999E-3</v>
      </c>
      <c r="L722">
        <f t="shared" ref="L722:L785" si="204">B722*30.4*86400/(4180000*$F$3)</f>
        <v>4.4299636363636357E-3</v>
      </c>
      <c r="M722">
        <f t="shared" ref="M722:M785" si="205">$F$4*(O721+$F$7)</f>
        <v>1.5246090250630171</v>
      </c>
      <c r="N722">
        <f t="shared" ref="N722:N785" si="206">M722*30.4*86400/(4180000*$F$3)</f>
        <v>1.9160177420428318E-2</v>
      </c>
      <c r="O722">
        <f t="shared" ref="O722:O785" si="207">O721+J722+K722-L722-N722</f>
        <v>0.44544937065511997</v>
      </c>
      <c r="P722">
        <f t="shared" si="198"/>
        <v>-0.5723886499369828</v>
      </c>
      <c r="Q722">
        <v>0.446714</v>
      </c>
      <c r="R722">
        <f t="shared" ref="R722:R785" si="208">AVERAGE(Q720:Q723)+$F$7</f>
        <v>0.51551824999999996</v>
      </c>
      <c r="S722">
        <f t="shared" ref="S722:S785" si="209">O722-R722</f>
        <v>-7.0068879344879986E-2</v>
      </c>
      <c r="T722">
        <v>0.42904900000000001</v>
      </c>
      <c r="U722">
        <f t="shared" ref="U722:U785" si="210">AVERAGE(T720:T723)+$F$7</f>
        <v>0.49613875000000002</v>
      </c>
      <c r="V722">
        <f t="shared" ref="V722:V785" si="211">O722-U722</f>
        <v>-5.0689379344880048E-2</v>
      </c>
      <c r="W722">
        <f t="shared" ref="W722:W785" si="212">AL722+$W$12</f>
        <v>0.78866599999999998</v>
      </c>
      <c r="X722">
        <f t="shared" ref="X722:X785" si="213">O722-R722</f>
        <v>-7.0068879344879986E-2</v>
      </c>
      <c r="Y722">
        <f t="shared" ref="Y722:Y785" si="214">O722-T722</f>
        <v>1.6400370655119956E-2</v>
      </c>
      <c r="AK722">
        <v>0.42904900000000001</v>
      </c>
      <c r="AL722">
        <v>0.78866599999999998</v>
      </c>
    </row>
    <row r="723" spans="1:38" x14ac:dyDescent="0.25">
      <c r="A723">
        <f t="shared" ref="A723:A786" si="215">A722+1</f>
        <v>706</v>
      </c>
      <c r="B723">
        <f t="shared" si="199"/>
        <v>0.35299999999999998</v>
      </c>
      <c r="C723">
        <v>-0.60499999999999998</v>
      </c>
      <c r="D723">
        <v>1.9913614666666668</v>
      </c>
      <c r="E723">
        <v>11</v>
      </c>
      <c r="F723">
        <v>2008</v>
      </c>
      <c r="H723">
        <f t="shared" si="200"/>
        <v>2.2715614666666668</v>
      </c>
      <c r="I723">
        <f t="shared" si="201"/>
        <v>-0.26400000000000001</v>
      </c>
      <c r="J723">
        <f t="shared" si="202"/>
        <v>2.8547332468363634E-2</v>
      </c>
      <c r="K723">
        <f t="shared" si="203"/>
        <v>-3.3177600000000003E-3</v>
      </c>
      <c r="L723">
        <f t="shared" si="204"/>
        <v>4.4362472727272721E-3</v>
      </c>
      <c r="M723">
        <f t="shared" si="205"/>
        <v>1.523803174899848</v>
      </c>
      <c r="N723">
        <f t="shared" si="206"/>
        <v>1.9150050081650452E-2</v>
      </c>
      <c r="O723">
        <f t="shared" si="207"/>
        <v>0.4470926457691059</v>
      </c>
      <c r="P723">
        <f t="shared" si="198"/>
        <v>-0.74775829176681885</v>
      </c>
      <c r="Q723">
        <v>0.385328</v>
      </c>
      <c r="R723">
        <f t="shared" si="208"/>
        <v>0.49884900000000004</v>
      </c>
      <c r="S723">
        <f t="shared" si="209"/>
        <v>-5.1756354230894142E-2</v>
      </c>
      <c r="T723">
        <v>0.38129400000000002</v>
      </c>
      <c r="U723">
        <f t="shared" si="210"/>
        <v>0.48689825000000003</v>
      </c>
      <c r="V723">
        <f t="shared" si="211"/>
        <v>-3.9805604230894132E-2</v>
      </c>
      <c r="W723">
        <f t="shared" si="212"/>
        <v>0.79620400000000002</v>
      </c>
      <c r="X723">
        <f t="shared" si="213"/>
        <v>-5.1756354230894142E-2</v>
      </c>
      <c r="Y723">
        <f t="shared" si="214"/>
        <v>6.5798645769105879E-2</v>
      </c>
      <c r="AK723">
        <v>0.38129400000000002</v>
      </c>
      <c r="AL723">
        <v>0.79620400000000002</v>
      </c>
    </row>
    <row r="724" spans="1:38" x14ac:dyDescent="0.25">
      <c r="A724">
        <f t="shared" si="215"/>
        <v>707</v>
      </c>
      <c r="B724">
        <f t="shared" si="199"/>
        <v>0.35349999999999998</v>
      </c>
      <c r="C724">
        <v>-0.66</v>
      </c>
      <c r="D724">
        <v>1.9982252583333333</v>
      </c>
      <c r="E724">
        <v>12</v>
      </c>
      <c r="F724">
        <v>2008</v>
      </c>
      <c r="H724">
        <f t="shared" si="200"/>
        <v>2.282925258333333</v>
      </c>
      <c r="I724">
        <f t="shared" si="201"/>
        <v>-0.30080000000000001</v>
      </c>
      <c r="J724">
        <f t="shared" si="202"/>
        <v>2.8690144337454537E-2</v>
      </c>
      <c r="K724">
        <f t="shared" si="203"/>
        <v>-3.7802356363636365E-3</v>
      </c>
      <c r="L724">
        <f t="shared" si="204"/>
        <v>4.4425309090909085E-3</v>
      </c>
      <c r="M724">
        <f t="shared" si="205"/>
        <v>1.5285686727304069</v>
      </c>
      <c r="N724">
        <f t="shared" si="206"/>
        <v>1.9209939392568313E-2</v>
      </c>
      <c r="O724">
        <f t="shared" si="207"/>
        <v>0.44835008416853755</v>
      </c>
      <c r="P724">
        <f t="shared" si="198"/>
        <v>-0.75435658560292618</v>
      </c>
      <c r="Q724">
        <v>0.395123</v>
      </c>
      <c r="R724">
        <f t="shared" si="208"/>
        <v>0.48342799999999997</v>
      </c>
      <c r="S724">
        <f t="shared" si="209"/>
        <v>-3.5077915831462414E-2</v>
      </c>
      <c r="T724">
        <v>0.39071699999999998</v>
      </c>
      <c r="U724">
        <f t="shared" si="210"/>
        <v>0.47083875000000003</v>
      </c>
      <c r="V724">
        <f t="shared" si="211"/>
        <v>-2.2488665831462473E-2</v>
      </c>
      <c r="W724">
        <f t="shared" si="212"/>
        <v>0.81573499999999999</v>
      </c>
      <c r="X724">
        <f t="shared" si="213"/>
        <v>-3.5077915831462414E-2</v>
      </c>
      <c r="Y724">
        <f t="shared" si="214"/>
        <v>5.7633084168537574E-2</v>
      </c>
      <c r="AK724">
        <v>0.39071699999999998</v>
      </c>
      <c r="AL724">
        <v>0.81573499999999999</v>
      </c>
    </row>
    <row r="725" spans="1:38" x14ac:dyDescent="0.25">
      <c r="A725">
        <f t="shared" si="215"/>
        <v>708</v>
      </c>
      <c r="B725">
        <f t="shared" si="199"/>
        <v>0.35399999999999998</v>
      </c>
      <c r="C725">
        <v>-0.752</v>
      </c>
      <c r="D725">
        <v>2.00508905</v>
      </c>
      <c r="E725">
        <v>1</v>
      </c>
      <c r="F725">
        <v>2009</v>
      </c>
      <c r="H725">
        <f t="shared" si="200"/>
        <v>2.2921890500000002</v>
      </c>
      <c r="I725">
        <f t="shared" si="201"/>
        <v>-0.29120000000000001</v>
      </c>
      <c r="J725">
        <f t="shared" si="202"/>
        <v>2.8806564933818182E-2</v>
      </c>
      <c r="K725">
        <f t="shared" si="203"/>
        <v>-3.6595898181818183E-3</v>
      </c>
      <c r="L725">
        <f t="shared" si="204"/>
        <v>4.4488145454545458E-3</v>
      </c>
      <c r="M725">
        <f t="shared" si="205"/>
        <v>1.5322152440887589</v>
      </c>
      <c r="N725">
        <f t="shared" si="206"/>
        <v>1.9255766849348183E-2</v>
      </c>
      <c r="O725">
        <f t="shared" si="207"/>
        <v>0.44979247788937116</v>
      </c>
      <c r="P725">
        <f t="shared" si="198"/>
        <v>-0.75997380591124131</v>
      </c>
      <c r="Q725">
        <v>0.38654699999999997</v>
      </c>
      <c r="R725">
        <f t="shared" si="208"/>
        <v>0.46183750000000001</v>
      </c>
      <c r="S725">
        <f t="shared" si="209"/>
        <v>-1.2045022110628856E-2</v>
      </c>
      <c r="T725">
        <v>0.36229499999999998</v>
      </c>
      <c r="U725">
        <f t="shared" si="210"/>
        <v>0.44915450000000001</v>
      </c>
      <c r="V725">
        <f t="shared" si="211"/>
        <v>6.3797788937114408E-4</v>
      </c>
      <c r="W725">
        <f t="shared" si="212"/>
        <v>0.829071</v>
      </c>
      <c r="X725">
        <f t="shared" si="213"/>
        <v>-1.2045022110628856E-2</v>
      </c>
      <c r="Y725">
        <f t="shared" si="214"/>
        <v>8.7497477889371178E-2</v>
      </c>
      <c r="AK725">
        <v>0.36229499999999998</v>
      </c>
      <c r="AL725">
        <v>0.829071</v>
      </c>
    </row>
    <row r="726" spans="1:38" x14ac:dyDescent="0.25">
      <c r="A726">
        <f t="shared" si="215"/>
        <v>709</v>
      </c>
      <c r="B726">
        <f t="shared" si="199"/>
        <v>0.35449999999999998</v>
      </c>
      <c r="C726">
        <v>-0.72799999999999998</v>
      </c>
      <c r="D726">
        <v>2.0119528416666665</v>
      </c>
      <c r="E726">
        <v>2</v>
      </c>
      <c r="F726">
        <v>2009</v>
      </c>
      <c r="H726">
        <f t="shared" si="200"/>
        <v>2.2429528416666664</v>
      </c>
      <c r="I726">
        <f t="shared" si="201"/>
        <v>-0.29039999999999999</v>
      </c>
      <c r="J726">
        <f t="shared" si="202"/>
        <v>2.8187800075636361E-2</v>
      </c>
      <c r="K726">
        <f t="shared" si="203"/>
        <v>-3.6495359999999992E-3</v>
      </c>
      <c r="L726">
        <f t="shared" si="204"/>
        <v>4.4550981818181823E-3</v>
      </c>
      <c r="M726">
        <f t="shared" si="205"/>
        <v>1.5363981858791762</v>
      </c>
      <c r="N726">
        <f t="shared" si="206"/>
        <v>1.9308335019630665E-2</v>
      </c>
      <c r="O726">
        <f t="shared" si="207"/>
        <v>0.45056730876355872</v>
      </c>
      <c r="P726">
        <f t="shared" si="198"/>
        <v>-0.70655465578749022</v>
      </c>
      <c r="Q726">
        <v>0.36035200000000001</v>
      </c>
      <c r="R726">
        <f t="shared" si="208"/>
        <v>0.4649665</v>
      </c>
      <c r="S726">
        <f t="shared" si="209"/>
        <v>-1.4399191236441289E-2</v>
      </c>
      <c r="T726">
        <v>0.34231200000000001</v>
      </c>
      <c r="U726">
        <f t="shared" si="210"/>
        <v>0.44905200000000001</v>
      </c>
      <c r="V726">
        <f t="shared" si="211"/>
        <v>1.5153087635587092E-3</v>
      </c>
      <c r="W726">
        <f t="shared" si="212"/>
        <v>0.81991599999999998</v>
      </c>
      <c r="X726">
        <f t="shared" si="213"/>
        <v>-1.4399191236441289E-2</v>
      </c>
      <c r="Y726">
        <f t="shared" si="214"/>
        <v>0.10825530876355871</v>
      </c>
      <c r="AK726">
        <v>0.34231200000000001</v>
      </c>
      <c r="AL726">
        <v>0.81991599999999998</v>
      </c>
    </row>
    <row r="727" spans="1:38" x14ac:dyDescent="0.25">
      <c r="A727">
        <f t="shared" si="215"/>
        <v>710</v>
      </c>
      <c r="B727">
        <f t="shared" si="199"/>
        <v>0.35499999999999998</v>
      </c>
      <c r="C727">
        <v>-0.72599999999999998</v>
      </c>
      <c r="D727">
        <v>2.0188166333333335</v>
      </c>
      <c r="E727">
        <v>3</v>
      </c>
      <c r="F727">
        <v>2009</v>
      </c>
      <c r="H727">
        <f t="shared" si="200"/>
        <v>2.3263166333333336</v>
      </c>
      <c r="I727">
        <f t="shared" si="201"/>
        <v>-6.2800000000000009E-2</v>
      </c>
      <c r="J727">
        <f t="shared" si="202"/>
        <v>2.9235455581090912E-2</v>
      </c>
      <c r="K727">
        <f t="shared" si="203"/>
        <v>-7.8922472727272733E-4</v>
      </c>
      <c r="L727">
        <f t="shared" si="204"/>
        <v>4.4613818181818178E-3</v>
      </c>
      <c r="M727">
        <f t="shared" si="205"/>
        <v>1.5386451954143203</v>
      </c>
      <c r="N727">
        <f t="shared" si="206"/>
        <v>1.9336573801279604E-2</v>
      </c>
      <c r="O727">
        <f t="shared" si="207"/>
        <v>0.45521558399791545</v>
      </c>
      <c r="P727">
        <f t="shared" si="198"/>
        <v>-0.78767143791901328</v>
      </c>
      <c r="Q727">
        <v>0.39784399999999998</v>
      </c>
      <c r="R727">
        <f t="shared" si="208"/>
        <v>0.47594900000000001</v>
      </c>
      <c r="S727">
        <f t="shared" si="209"/>
        <v>-2.0733416002084559E-2</v>
      </c>
      <c r="T727">
        <v>0.380884</v>
      </c>
      <c r="U727">
        <f t="shared" si="210"/>
        <v>0.45926675</v>
      </c>
      <c r="V727">
        <f t="shared" si="211"/>
        <v>-4.0511660020845497E-3</v>
      </c>
      <c r="W727">
        <f t="shared" si="212"/>
        <v>0.80920400000000003</v>
      </c>
      <c r="X727">
        <f t="shared" si="213"/>
        <v>-2.0733416002084559E-2</v>
      </c>
      <c r="Y727">
        <f t="shared" si="214"/>
        <v>7.4331583997915451E-2</v>
      </c>
      <c r="AK727">
        <v>0.380884</v>
      </c>
      <c r="AL727">
        <v>0.80920400000000003</v>
      </c>
    </row>
    <row r="728" spans="1:38" x14ac:dyDescent="0.25">
      <c r="A728">
        <f t="shared" si="215"/>
        <v>711</v>
      </c>
      <c r="B728">
        <f t="shared" si="199"/>
        <v>0.35549999999999998</v>
      </c>
      <c r="C728">
        <v>-0.157</v>
      </c>
      <c r="D728">
        <v>2.025680425</v>
      </c>
      <c r="E728">
        <v>4</v>
      </c>
      <c r="F728">
        <v>2009</v>
      </c>
      <c r="H728">
        <f t="shared" si="200"/>
        <v>2.3454804249999999</v>
      </c>
      <c r="I728">
        <f t="shared" si="201"/>
        <v>0.15000000000000002</v>
      </c>
      <c r="J728">
        <f t="shared" si="202"/>
        <v>2.9476292177454542E-2</v>
      </c>
      <c r="K728">
        <f t="shared" si="203"/>
        <v>1.8850909090909094E-3</v>
      </c>
      <c r="L728">
        <f t="shared" si="204"/>
        <v>4.4676654545454534E-3</v>
      </c>
      <c r="M728">
        <f t="shared" si="205"/>
        <v>1.5521251935939548</v>
      </c>
      <c r="N728">
        <f t="shared" si="206"/>
        <v>1.9505980614766209E-2</v>
      </c>
      <c r="O728">
        <f t="shared" si="207"/>
        <v>0.46260332101514923</v>
      </c>
      <c r="P728">
        <f t="shared" si="198"/>
        <v>-0.79335523140604503</v>
      </c>
      <c r="Q728">
        <v>0.43905300000000003</v>
      </c>
      <c r="R728">
        <f t="shared" si="208"/>
        <v>0.50213174999999999</v>
      </c>
      <c r="S728">
        <f t="shared" si="209"/>
        <v>-3.9528428984850761E-2</v>
      </c>
      <c r="T728">
        <v>0.43157600000000002</v>
      </c>
      <c r="U728">
        <f t="shared" si="210"/>
        <v>0.48778824999999998</v>
      </c>
      <c r="V728">
        <f t="shared" si="211"/>
        <v>-2.5184928984850752E-2</v>
      </c>
      <c r="W728">
        <f t="shared" si="212"/>
        <v>0.80282600000000004</v>
      </c>
      <c r="X728">
        <f t="shared" si="213"/>
        <v>-3.9528428984850761E-2</v>
      </c>
      <c r="Y728">
        <f t="shared" si="214"/>
        <v>3.1027321015149212E-2</v>
      </c>
      <c r="AK728">
        <v>0.43157600000000002</v>
      </c>
      <c r="AL728">
        <v>0.80282600000000004</v>
      </c>
    </row>
    <row r="729" spans="1:38" x14ac:dyDescent="0.25">
      <c r="A729">
        <f t="shared" si="215"/>
        <v>712</v>
      </c>
      <c r="B729">
        <f t="shared" si="199"/>
        <v>0.35599999999999998</v>
      </c>
      <c r="C729">
        <v>0.375</v>
      </c>
      <c r="D729">
        <v>2.0325442166666665</v>
      </c>
      <c r="E729">
        <v>5</v>
      </c>
      <c r="F729">
        <v>2009</v>
      </c>
      <c r="H729">
        <f t="shared" si="200"/>
        <v>2.3364442166666666</v>
      </c>
      <c r="I729">
        <f t="shared" si="201"/>
        <v>0.37360000000000004</v>
      </c>
      <c r="J729">
        <f t="shared" si="202"/>
        <v>2.9362731682909086E-2</v>
      </c>
      <c r="K729">
        <f t="shared" si="203"/>
        <v>4.6951330909090908E-3</v>
      </c>
      <c r="L729">
        <f t="shared" si="204"/>
        <v>4.4739490909090907E-3</v>
      </c>
      <c r="M729">
        <f t="shared" si="205"/>
        <v>1.5735496309439325</v>
      </c>
      <c r="N729">
        <f t="shared" si="206"/>
        <v>1.9775227361971747E-2</v>
      </c>
      <c r="O729">
        <f t="shared" si="207"/>
        <v>0.47241200933608657</v>
      </c>
      <c r="P729">
        <f t="shared" si="198"/>
        <v>-0.76289458572273405</v>
      </c>
      <c r="Q729">
        <v>0.49127799999999999</v>
      </c>
      <c r="R729">
        <f t="shared" si="208"/>
        <v>0.56334024999999999</v>
      </c>
      <c r="S729">
        <f t="shared" si="209"/>
        <v>-9.0928240663913418E-2</v>
      </c>
      <c r="T729">
        <v>0.476381</v>
      </c>
      <c r="U729">
        <f t="shared" si="210"/>
        <v>0.5455279999999999</v>
      </c>
      <c r="V729">
        <f t="shared" si="211"/>
        <v>-7.3115990663913333E-2</v>
      </c>
      <c r="W729">
        <f t="shared" si="212"/>
        <v>0.80313100000000004</v>
      </c>
      <c r="X729">
        <f t="shared" si="213"/>
        <v>-9.0928240663913418E-2</v>
      </c>
      <c r="Y729">
        <f t="shared" si="214"/>
        <v>-3.9689906639134298E-3</v>
      </c>
      <c r="AK729">
        <v>0.476381</v>
      </c>
      <c r="AL729">
        <v>0.80313100000000004</v>
      </c>
    </row>
    <row r="730" spans="1:38" x14ac:dyDescent="0.25">
      <c r="A730">
        <f t="shared" si="215"/>
        <v>713</v>
      </c>
      <c r="B730">
        <f t="shared" si="199"/>
        <v>0.35649999999999998</v>
      </c>
      <c r="C730">
        <v>0.93400000000000005</v>
      </c>
      <c r="D730">
        <v>2.0394080083333335</v>
      </c>
      <c r="E730">
        <v>6</v>
      </c>
      <c r="F730">
        <v>2009</v>
      </c>
      <c r="H730">
        <f t="shared" si="200"/>
        <v>2.3853080083333333</v>
      </c>
      <c r="I730">
        <f t="shared" si="201"/>
        <v>0.37959999999999999</v>
      </c>
      <c r="J730">
        <f t="shared" si="202"/>
        <v>2.9976816279272723E-2</v>
      </c>
      <c r="K730">
        <f t="shared" si="203"/>
        <v>4.770536727272727E-3</v>
      </c>
      <c r="L730">
        <f t="shared" si="204"/>
        <v>4.4802327272727271E-3</v>
      </c>
      <c r="M730">
        <f t="shared" si="205"/>
        <v>1.6019948270746511</v>
      </c>
      <c r="N730">
        <f t="shared" si="206"/>
        <v>2.0132705899527252E-2</v>
      </c>
      <c r="O730">
        <f t="shared" si="207"/>
        <v>0.48254642371583195</v>
      </c>
      <c r="P730">
        <f t="shared" si="198"/>
        <v>-0.78331318125868221</v>
      </c>
      <c r="Q730">
        <v>0.605186</v>
      </c>
      <c r="R730">
        <f t="shared" si="208"/>
        <v>0.61519599999999997</v>
      </c>
      <c r="S730">
        <f t="shared" si="209"/>
        <v>-0.13264957628416801</v>
      </c>
      <c r="T730">
        <v>0.57327099999999998</v>
      </c>
      <c r="U730">
        <f t="shared" si="210"/>
        <v>0.59397849999999996</v>
      </c>
      <c r="V730">
        <f t="shared" si="211"/>
        <v>-0.11143207628416801</v>
      </c>
      <c r="W730">
        <f t="shared" si="212"/>
        <v>0.80191000000000001</v>
      </c>
      <c r="X730">
        <f t="shared" si="213"/>
        <v>-0.13264957628416801</v>
      </c>
      <c r="Y730">
        <f t="shared" si="214"/>
        <v>-9.0724576284168024E-2</v>
      </c>
      <c r="AK730">
        <v>0.57327099999999998</v>
      </c>
      <c r="AL730">
        <v>0.80191000000000001</v>
      </c>
    </row>
    <row r="731" spans="1:38" x14ac:dyDescent="0.25">
      <c r="A731">
        <f t="shared" si="215"/>
        <v>714</v>
      </c>
      <c r="B731">
        <f t="shared" si="199"/>
        <v>0.35699999999999998</v>
      </c>
      <c r="C731">
        <v>0.94899999999999995</v>
      </c>
      <c r="D731">
        <v>2.0462718</v>
      </c>
      <c r="E731">
        <v>7</v>
      </c>
      <c r="F731">
        <v>2009</v>
      </c>
      <c r="H731">
        <f t="shared" si="200"/>
        <v>2.5034717999999998</v>
      </c>
      <c r="I731">
        <f t="shared" si="201"/>
        <v>0.38280000000000003</v>
      </c>
      <c r="J731">
        <f t="shared" si="202"/>
        <v>3.1461812875636361E-2</v>
      </c>
      <c r="K731">
        <f t="shared" si="203"/>
        <v>4.8107519999999997E-3</v>
      </c>
      <c r="L731">
        <f t="shared" si="204"/>
        <v>4.4865163636363626E-3</v>
      </c>
      <c r="M731">
        <f t="shared" si="205"/>
        <v>1.6313846287759126</v>
      </c>
      <c r="N731">
        <f t="shared" si="206"/>
        <v>2.0502055552907468E-2</v>
      </c>
      <c r="O731">
        <f t="shared" si="207"/>
        <v>0.4938304166749245</v>
      </c>
      <c r="P731">
        <f t="shared" si="198"/>
        <v>-0.87208717122408719</v>
      </c>
      <c r="Q731">
        <v>0.605267</v>
      </c>
      <c r="R731">
        <f t="shared" si="208"/>
        <v>0.64862275000000003</v>
      </c>
      <c r="S731">
        <f t="shared" si="209"/>
        <v>-0.15479233332507553</v>
      </c>
      <c r="T731">
        <v>0.57468600000000003</v>
      </c>
      <c r="U731">
        <f t="shared" si="210"/>
        <v>0.622394</v>
      </c>
      <c r="V731">
        <f t="shared" si="211"/>
        <v>-0.1285635833250755</v>
      </c>
      <c r="W731">
        <f t="shared" si="212"/>
        <v>0.80261199999999999</v>
      </c>
      <c r="X731">
        <f t="shared" si="213"/>
        <v>-0.15479233332507553</v>
      </c>
      <c r="Y731">
        <f t="shared" si="214"/>
        <v>-8.0855583325075531E-2</v>
      </c>
      <c r="AK731">
        <v>0.57468600000000003</v>
      </c>
      <c r="AL731">
        <v>0.80261199999999999</v>
      </c>
    </row>
    <row r="732" spans="1:38" x14ac:dyDescent="0.25">
      <c r="A732">
        <f t="shared" si="215"/>
        <v>715</v>
      </c>
      <c r="B732">
        <f t="shared" si="199"/>
        <v>0.35749999999999998</v>
      </c>
      <c r="C732">
        <v>0.95699999999999996</v>
      </c>
      <c r="D732">
        <v>2.055483325</v>
      </c>
      <c r="E732">
        <v>8</v>
      </c>
      <c r="F732">
        <v>2009</v>
      </c>
      <c r="H732">
        <f t="shared" si="200"/>
        <v>2.4709833249999997</v>
      </c>
      <c r="I732">
        <f t="shared" si="201"/>
        <v>0.30800000000000005</v>
      </c>
      <c r="J732">
        <f t="shared" si="202"/>
        <v>3.1053521349818178E-2</v>
      </c>
      <c r="K732">
        <f t="shared" si="203"/>
        <v>3.8707200000000007E-3</v>
      </c>
      <c r="L732">
        <f t="shared" si="204"/>
        <v>4.4927999999999991E-3</v>
      </c>
      <c r="M732">
        <f t="shared" si="205"/>
        <v>1.6641082083572811</v>
      </c>
      <c r="N732">
        <f t="shared" si="206"/>
        <v>2.0913301702119139E-2</v>
      </c>
      <c r="O732">
        <f t="shared" si="207"/>
        <v>0.50334855632262354</v>
      </c>
      <c r="P732">
        <f t="shared" si="198"/>
        <v>-0.8068751166427186</v>
      </c>
      <c r="Q732">
        <v>0.57276000000000005</v>
      </c>
      <c r="R732">
        <f t="shared" si="208"/>
        <v>0.65127574999999993</v>
      </c>
      <c r="S732">
        <f t="shared" si="209"/>
        <v>-0.14792719367737639</v>
      </c>
      <c r="T732">
        <v>0.545238</v>
      </c>
      <c r="U732">
        <f t="shared" si="210"/>
        <v>0.62152199999999991</v>
      </c>
      <c r="V732">
        <f t="shared" si="211"/>
        <v>-0.11817344367737637</v>
      </c>
      <c r="W732">
        <f t="shared" si="212"/>
        <v>0.80929600000000002</v>
      </c>
      <c r="X732">
        <f t="shared" si="213"/>
        <v>-0.14792719367737639</v>
      </c>
      <c r="Y732">
        <f t="shared" si="214"/>
        <v>-4.1889443677376459E-2</v>
      </c>
      <c r="AK732">
        <v>0.545238</v>
      </c>
      <c r="AL732">
        <v>0.80929600000000002</v>
      </c>
    </row>
    <row r="733" spans="1:38" x14ac:dyDescent="0.25">
      <c r="A733">
        <f t="shared" si="215"/>
        <v>716</v>
      </c>
      <c r="B733">
        <f t="shared" si="199"/>
        <v>0.35799999999999998</v>
      </c>
      <c r="C733">
        <v>0.77</v>
      </c>
      <c r="D733">
        <v>2.06469485</v>
      </c>
      <c r="E733">
        <v>9</v>
      </c>
      <c r="F733">
        <v>2009</v>
      </c>
      <c r="H733">
        <f t="shared" si="200"/>
        <v>2.32479485</v>
      </c>
      <c r="I733">
        <f t="shared" si="201"/>
        <v>0.41</v>
      </c>
      <c r="J733">
        <f t="shared" si="202"/>
        <v>2.9216330914909092E-2</v>
      </c>
      <c r="K733">
        <f t="shared" si="203"/>
        <v>5.1525818181818173E-3</v>
      </c>
      <c r="L733">
        <f t="shared" si="204"/>
        <v>4.4990836363636355E-3</v>
      </c>
      <c r="M733">
        <f t="shared" si="205"/>
        <v>1.691710813335608</v>
      </c>
      <c r="N733">
        <f t="shared" si="206"/>
        <v>2.126019116686495E-2</v>
      </c>
      <c r="O733">
        <f t="shared" si="207"/>
        <v>0.51195819425248579</v>
      </c>
      <c r="P733">
        <f t="shared" si="198"/>
        <v>-0.63308403666439195</v>
      </c>
      <c r="Q733">
        <v>0.50188999999999995</v>
      </c>
      <c r="R733">
        <f t="shared" si="208"/>
        <v>0.62938749999999999</v>
      </c>
      <c r="S733">
        <f t="shared" si="209"/>
        <v>-0.1174293057475142</v>
      </c>
      <c r="T733">
        <v>0.47289300000000001</v>
      </c>
      <c r="U733">
        <f t="shared" si="210"/>
        <v>0.60015149999999995</v>
      </c>
      <c r="V733">
        <f t="shared" si="211"/>
        <v>-8.8193305747514161E-2</v>
      </c>
      <c r="W733">
        <f t="shared" si="212"/>
        <v>0.80767800000000001</v>
      </c>
      <c r="X733">
        <f t="shared" si="213"/>
        <v>-0.1174293057475142</v>
      </c>
      <c r="Y733">
        <f t="shared" si="214"/>
        <v>3.906519425248578E-2</v>
      </c>
      <c r="AK733">
        <v>0.47289300000000001</v>
      </c>
      <c r="AL733">
        <v>0.80767800000000001</v>
      </c>
    </row>
    <row r="734" spans="1:38" x14ac:dyDescent="0.25">
      <c r="A734">
        <f t="shared" si="215"/>
        <v>717</v>
      </c>
      <c r="B734">
        <f t="shared" si="199"/>
        <v>0.35849999999999999</v>
      </c>
      <c r="C734">
        <v>1.0249999999999999</v>
      </c>
      <c r="D734">
        <v>2.073906375</v>
      </c>
      <c r="E734">
        <v>10</v>
      </c>
      <c r="F734">
        <v>2009</v>
      </c>
      <c r="H734">
        <f t="shared" si="200"/>
        <v>2.2566063750000001</v>
      </c>
      <c r="I734">
        <f t="shared" si="201"/>
        <v>0.42640000000000006</v>
      </c>
      <c r="J734">
        <f t="shared" si="202"/>
        <v>2.8359387752727276E-2</v>
      </c>
      <c r="K734">
        <f t="shared" si="203"/>
        <v>5.3586850909090912E-3</v>
      </c>
      <c r="L734">
        <f t="shared" si="204"/>
        <v>4.5053672727272719E-3</v>
      </c>
      <c r="M734">
        <f t="shared" si="205"/>
        <v>1.7166787633322087</v>
      </c>
      <c r="N734">
        <f t="shared" si="206"/>
        <v>2.1573970203913138E-2</v>
      </c>
      <c r="O734">
        <f t="shared" si="207"/>
        <v>0.51959692961948167</v>
      </c>
      <c r="P734">
        <f t="shared" si="198"/>
        <v>-0.53992761166779135</v>
      </c>
      <c r="Q734">
        <v>0.51763300000000001</v>
      </c>
      <c r="R734">
        <f t="shared" si="208"/>
        <v>0.61264275000000001</v>
      </c>
      <c r="S734">
        <f t="shared" si="209"/>
        <v>-9.304582038051834E-2</v>
      </c>
      <c r="T734">
        <v>0.48778899999999997</v>
      </c>
      <c r="U734">
        <f t="shared" si="210"/>
        <v>0.58327824999999989</v>
      </c>
      <c r="V734">
        <f t="shared" si="211"/>
        <v>-6.3681320380518214E-2</v>
      </c>
      <c r="W734">
        <f t="shared" si="212"/>
        <v>0.803284</v>
      </c>
      <c r="X734">
        <f t="shared" si="213"/>
        <v>-9.304582038051834E-2</v>
      </c>
      <c r="Y734">
        <f t="shared" si="214"/>
        <v>3.1807929619481701E-2</v>
      </c>
      <c r="AK734">
        <v>0.48778899999999997</v>
      </c>
      <c r="AL734">
        <v>0.803284</v>
      </c>
    </row>
    <row r="735" spans="1:38" x14ac:dyDescent="0.25">
      <c r="A735">
        <f t="shared" si="215"/>
        <v>718</v>
      </c>
      <c r="B735">
        <f t="shared" si="199"/>
        <v>0.35899999999999999</v>
      </c>
      <c r="C735">
        <v>1.0660000000000001</v>
      </c>
      <c r="D735">
        <v>2.0831179</v>
      </c>
      <c r="E735">
        <v>11</v>
      </c>
      <c r="F735">
        <v>2009</v>
      </c>
      <c r="H735">
        <f t="shared" si="200"/>
        <v>1.9667178999999999</v>
      </c>
      <c r="I735">
        <f t="shared" si="201"/>
        <v>0.4052</v>
      </c>
      <c r="J735">
        <f t="shared" si="202"/>
        <v>2.4716280226909089E-2</v>
      </c>
      <c r="K735">
        <f t="shared" si="203"/>
        <v>5.092258909090909E-3</v>
      </c>
      <c r="L735">
        <f t="shared" si="204"/>
        <v>4.5116509090909083E-3</v>
      </c>
      <c r="M735">
        <f t="shared" si="205"/>
        <v>1.7388310958964968</v>
      </c>
      <c r="N735">
        <f t="shared" si="206"/>
        <v>2.1852364608793792E-2</v>
      </c>
      <c r="O735">
        <f t="shared" si="207"/>
        <v>0.52304145323759699</v>
      </c>
      <c r="P735">
        <f t="shared" si="198"/>
        <v>-0.22788680410350315</v>
      </c>
      <c r="Q735">
        <v>0.53828799999999999</v>
      </c>
      <c r="R735">
        <f t="shared" si="208"/>
        <v>0.61440850000000002</v>
      </c>
      <c r="S735">
        <f t="shared" si="209"/>
        <v>-9.1367046762403037E-2</v>
      </c>
      <c r="T735">
        <v>0.507193</v>
      </c>
      <c r="U735">
        <f t="shared" si="210"/>
        <v>0.58323074999999991</v>
      </c>
      <c r="V735">
        <f t="shared" si="211"/>
        <v>-6.0189296762402922E-2</v>
      </c>
      <c r="W735">
        <f t="shared" si="212"/>
        <v>0.80133100000000002</v>
      </c>
      <c r="X735">
        <f t="shared" si="213"/>
        <v>-9.1367046762403037E-2</v>
      </c>
      <c r="Y735">
        <f t="shared" si="214"/>
        <v>1.5848453237596982E-2</v>
      </c>
      <c r="AK735">
        <v>0.507193</v>
      </c>
      <c r="AL735">
        <v>0.80133100000000002</v>
      </c>
    </row>
    <row r="736" spans="1:38" x14ac:dyDescent="0.25">
      <c r="A736">
        <f t="shared" si="215"/>
        <v>719</v>
      </c>
      <c r="B736">
        <f t="shared" si="199"/>
        <v>0.35949999999999999</v>
      </c>
      <c r="C736">
        <v>1.0129999999999999</v>
      </c>
      <c r="D736">
        <v>2.092329425</v>
      </c>
      <c r="E736">
        <v>12</v>
      </c>
      <c r="F736">
        <v>2009</v>
      </c>
      <c r="H736">
        <f t="shared" si="200"/>
        <v>1.741329425</v>
      </c>
      <c r="I736">
        <f t="shared" si="201"/>
        <v>0.46120000000000005</v>
      </c>
      <c r="J736">
        <f t="shared" si="202"/>
        <v>2.1883761791999998E-2</v>
      </c>
      <c r="K736">
        <f t="shared" si="203"/>
        <v>5.7960261818181822E-3</v>
      </c>
      <c r="L736">
        <f t="shared" si="204"/>
        <v>4.5179345454545456E-3</v>
      </c>
      <c r="M736">
        <f t="shared" si="205"/>
        <v>1.748820214389031</v>
      </c>
      <c r="N736">
        <f t="shared" si="206"/>
        <v>2.1977900585194509E-2</v>
      </c>
      <c r="O736">
        <f t="shared" si="207"/>
        <v>0.52422540608076607</v>
      </c>
      <c r="P736">
        <f t="shared" si="198"/>
        <v>7.4907893890310273E-3</v>
      </c>
      <c r="Q736">
        <v>0.57982299999999998</v>
      </c>
      <c r="R736">
        <f t="shared" si="208"/>
        <v>0.63426749999999998</v>
      </c>
      <c r="S736">
        <f t="shared" si="209"/>
        <v>-0.11004209391923392</v>
      </c>
      <c r="T736">
        <v>0.54504799999999998</v>
      </c>
      <c r="U736">
        <f t="shared" si="210"/>
        <v>0.59815624999999994</v>
      </c>
      <c r="V736">
        <f t="shared" si="211"/>
        <v>-7.393084391923388E-2</v>
      </c>
      <c r="W736">
        <f t="shared" si="212"/>
        <v>0.81793199999999999</v>
      </c>
      <c r="X736">
        <f t="shared" si="213"/>
        <v>-0.11004209391923392</v>
      </c>
      <c r="Y736">
        <f t="shared" si="214"/>
        <v>-2.0822593919233912E-2</v>
      </c>
      <c r="AK736">
        <v>0.54504799999999998</v>
      </c>
      <c r="AL736">
        <v>0.81793199999999999</v>
      </c>
    </row>
    <row r="737" spans="1:38" x14ac:dyDescent="0.25">
      <c r="A737">
        <f t="shared" si="215"/>
        <v>720</v>
      </c>
      <c r="B737">
        <f t="shared" si="199"/>
        <v>0.36</v>
      </c>
      <c r="C737">
        <v>1.153</v>
      </c>
      <c r="D737">
        <v>2.10154095</v>
      </c>
      <c r="E737">
        <v>1</v>
      </c>
      <c r="F737">
        <v>2010</v>
      </c>
      <c r="H737">
        <f t="shared" si="200"/>
        <v>1.55914095</v>
      </c>
      <c r="I737">
        <f t="shared" si="201"/>
        <v>0.60960000000000003</v>
      </c>
      <c r="J737">
        <f t="shared" si="202"/>
        <v>1.9594149538909093E-2</v>
      </c>
      <c r="K737">
        <f t="shared" si="203"/>
        <v>7.661009454545455E-3</v>
      </c>
      <c r="L737">
        <f t="shared" si="204"/>
        <v>4.524218181818182E-3</v>
      </c>
      <c r="M737">
        <f t="shared" si="205"/>
        <v>1.7522536776342215</v>
      </c>
      <c r="N737">
        <f t="shared" si="206"/>
        <v>2.2021049854195892E-2</v>
      </c>
      <c r="O737">
        <f t="shared" si="207"/>
        <v>0.52493529703820674</v>
      </c>
      <c r="P737">
        <f t="shared" si="198"/>
        <v>0.19311272763422149</v>
      </c>
      <c r="Q737">
        <v>0.58132600000000001</v>
      </c>
      <c r="R737">
        <f t="shared" si="208"/>
        <v>0.64633449999999992</v>
      </c>
      <c r="S737">
        <f t="shared" si="209"/>
        <v>-0.12139920296179318</v>
      </c>
      <c r="T737">
        <v>0.53259500000000004</v>
      </c>
      <c r="U737">
        <f t="shared" si="210"/>
        <v>0.61142724999999998</v>
      </c>
      <c r="V737">
        <f t="shared" si="211"/>
        <v>-8.6491952961793239E-2</v>
      </c>
      <c r="W737">
        <f t="shared" si="212"/>
        <v>0.83129900000000001</v>
      </c>
      <c r="X737">
        <f t="shared" si="213"/>
        <v>-0.12139920296179318</v>
      </c>
      <c r="Y737">
        <f t="shared" si="214"/>
        <v>-7.6597029617933021E-3</v>
      </c>
      <c r="AK737">
        <v>0.53259500000000004</v>
      </c>
      <c r="AL737">
        <v>0.83129900000000001</v>
      </c>
    </row>
    <row r="738" spans="1:38" x14ac:dyDescent="0.25">
      <c r="A738">
        <f t="shared" si="215"/>
        <v>721</v>
      </c>
      <c r="B738">
        <f t="shared" si="199"/>
        <v>0.36049999999999999</v>
      </c>
      <c r="C738">
        <v>1.524</v>
      </c>
      <c r="D738">
        <v>2.110752475</v>
      </c>
      <c r="E738">
        <v>2</v>
      </c>
      <c r="F738">
        <v>2010</v>
      </c>
      <c r="H738">
        <f t="shared" si="200"/>
        <v>1.5050524749999998</v>
      </c>
      <c r="I738">
        <f t="shared" si="201"/>
        <v>0.55400000000000005</v>
      </c>
      <c r="J738">
        <f t="shared" si="202"/>
        <v>1.8914404922181816E-2</v>
      </c>
      <c r="K738">
        <f t="shared" si="203"/>
        <v>6.9622690909090911E-3</v>
      </c>
      <c r="L738">
        <f t="shared" si="204"/>
        <v>4.5305018181818176E-3</v>
      </c>
      <c r="M738">
        <f t="shared" si="205"/>
        <v>1.7543123614107994</v>
      </c>
      <c r="N738">
        <f t="shared" si="206"/>
        <v>2.2046921894675352E-2</v>
      </c>
      <c r="O738">
        <f t="shared" si="207"/>
        <v>0.52423454733844044</v>
      </c>
      <c r="P738">
        <f t="shared" si="198"/>
        <v>0.24925988641079955</v>
      </c>
      <c r="Q738">
        <v>0.56590099999999999</v>
      </c>
      <c r="R738">
        <f t="shared" si="208"/>
        <v>0.65751099999999996</v>
      </c>
      <c r="S738">
        <f t="shared" si="209"/>
        <v>-0.13327645266155952</v>
      </c>
      <c r="T738">
        <v>0.54087300000000005</v>
      </c>
      <c r="U738">
        <f t="shared" si="210"/>
        <v>0.61985524999999997</v>
      </c>
      <c r="V738">
        <f t="shared" si="211"/>
        <v>-9.5620702661559531E-2</v>
      </c>
      <c r="W738">
        <f t="shared" si="212"/>
        <v>0.82400499999999999</v>
      </c>
      <c r="X738">
        <f t="shared" si="213"/>
        <v>-0.13327645266155952</v>
      </c>
      <c r="Y738">
        <f t="shared" si="214"/>
        <v>-1.6638452661559611E-2</v>
      </c>
      <c r="AK738">
        <v>0.54087300000000005</v>
      </c>
      <c r="AL738">
        <v>0.82400499999999999</v>
      </c>
    </row>
    <row r="739" spans="1:38" x14ac:dyDescent="0.25">
      <c r="A739">
        <f t="shared" si="215"/>
        <v>722</v>
      </c>
      <c r="B739">
        <f t="shared" si="199"/>
        <v>0.36099999999999999</v>
      </c>
      <c r="C739">
        <v>1.385</v>
      </c>
      <c r="D739">
        <v>2.119964</v>
      </c>
      <c r="E739">
        <v>3</v>
      </c>
      <c r="F739">
        <v>2010</v>
      </c>
      <c r="H739">
        <f t="shared" si="200"/>
        <v>1.537064</v>
      </c>
      <c r="I739">
        <f t="shared" si="201"/>
        <v>0.3468</v>
      </c>
      <c r="J739">
        <f t="shared" si="202"/>
        <v>1.9316702487272724E-2</v>
      </c>
      <c r="K739">
        <f t="shared" si="203"/>
        <v>4.3583301818181817E-3</v>
      </c>
      <c r="L739">
        <f t="shared" si="204"/>
        <v>4.536785454545454E-3</v>
      </c>
      <c r="M739">
        <f t="shared" si="205"/>
        <v>1.7522801872814771</v>
      </c>
      <c r="N739">
        <f t="shared" si="206"/>
        <v>2.2021383008162851E-2</v>
      </c>
      <c r="O739">
        <f t="shared" si="207"/>
        <v>0.52135141154482301</v>
      </c>
      <c r="P739">
        <f t="shared" si="198"/>
        <v>0.21521618728147707</v>
      </c>
      <c r="Q739">
        <v>0.58299400000000001</v>
      </c>
      <c r="R739">
        <f t="shared" si="208"/>
        <v>0.66107324999999995</v>
      </c>
      <c r="S739">
        <f t="shared" si="209"/>
        <v>-0.13972183845517694</v>
      </c>
      <c r="T739">
        <v>0.54090499999999997</v>
      </c>
      <c r="U739">
        <f t="shared" si="210"/>
        <v>0.62080924999999998</v>
      </c>
      <c r="V739">
        <f t="shared" si="211"/>
        <v>-9.9457838455176972E-2</v>
      </c>
      <c r="W739">
        <f t="shared" si="212"/>
        <v>0.81698599999999999</v>
      </c>
      <c r="X739">
        <f t="shared" si="213"/>
        <v>-0.13972183845517694</v>
      </c>
      <c r="Y739">
        <f t="shared" si="214"/>
        <v>-1.9553588455176962E-2</v>
      </c>
      <c r="AK739">
        <v>0.54090499999999997</v>
      </c>
      <c r="AL739">
        <v>0.81698599999999999</v>
      </c>
    </row>
    <row r="740" spans="1:38" x14ac:dyDescent="0.25">
      <c r="A740">
        <f t="shared" si="215"/>
        <v>723</v>
      </c>
      <c r="B740">
        <f t="shared" si="199"/>
        <v>0.36149999999999999</v>
      </c>
      <c r="C740">
        <v>0.86699999999999999</v>
      </c>
      <c r="D740">
        <v>2.1291755250000004</v>
      </c>
      <c r="E740">
        <v>4</v>
      </c>
      <c r="F740">
        <v>2010</v>
      </c>
      <c r="H740">
        <f t="shared" si="200"/>
        <v>1.6527755250000005</v>
      </c>
      <c r="I740">
        <f t="shared" si="201"/>
        <v>0.24360000000000001</v>
      </c>
      <c r="J740">
        <f t="shared" si="202"/>
        <v>2.0770880779636368E-2</v>
      </c>
      <c r="K740">
        <f t="shared" si="203"/>
        <v>3.0613876363636363E-3</v>
      </c>
      <c r="L740">
        <f t="shared" si="204"/>
        <v>4.5430690909090904E-3</v>
      </c>
      <c r="M740">
        <f t="shared" si="205"/>
        <v>1.7439190934799866</v>
      </c>
      <c r="N740">
        <f t="shared" si="206"/>
        <v>2.1916306862061214E-2</v>
      </c>
      <c r="O740">
        <f t="shared" si="207"/>
        <v>0.51872430400785274</v>
      </c>
      <c r="P740">
        <f t="shared" si="198"/>
        <v>9.114356847998617E-2</v>
      </c>
      <c r="Q740">
        <v>0.59407200000000004</v>
      </c>
      <c r="R740">
        <f t="shared" si="208"/>
        <v>0.65921574999999999</v>
      </c>
      <c r="S740">
        <f t="shared" si="209"/>
        <v>-0.14049144599214725</v>
      </c>
      <c r="T740">
        <v>0.54886400000000002</v>
      </c>
      <c r="U740">
        <f t="shared" si="210"/>
        <v>0.62351799999999991</v>
      </c>
      <c r="V740">
        <f t="shared" si="211"/>
        <v>-0.10479369599214716</v>
      </c>
      <c r="W740">
        <f t="shared" si="212"/>
        <v>0.80084200000000005</v>
      </c>
      <c r="X740">
        <f t="shared" si="213"/>
        <v>-0.14049144599214725</v>
      </c>
      <c r="Y740">
        <f t="shared" si="214"/>
        <v>-3.0139695992147275E-2</v>
      </c>
      <c r="AK740">
        <v>0.54886400000000002</v>
      </c>
      <c r="AL740">
        <v>0.80084200000000005</v>
      </c>
    </row>
    <row r="741" spans="1:38" x14ac:dyDescent="0.25">
      <c r="A741">
        <f t="shared" si="215"/>
        <v>724</v>
      </c>
      <c r="B741">
        <f t="shared" si="199"/>
        <v>0.36199999999999999</v>
      </c>
      <c r="C741">
        <v>0.60899999999999999</v>
      </c>
      <c r="D741">
        <v>2.13838705</v>
      </c>
      <c r="E741">
        <v>5</v>
      </c>
      <c r="F741">
        <v>2010</v>
      </c>
      <c r="H741">
        <f t="shared" si="200"/>
        <v>1.66618705</v>
      </c>
      <c r="I741">
        <f t="shared" si="201"/>
        <v>-0.1552</v>
      </c>
      <c r="J741">
        <f t="shared" si="202"/>
        <v>2.0939427072E-2</v>
      </c>
      <c r="K741">
        <f t="shared" si="203"/>
        <v>-1.9504407272727272E-3</v>
      </c>
      <c r="L741">
        <f t="shared" si="204"/>
        <v>4.5493527272727268E-3</v>
      </c>
      <c r="M741">
        <f t="shared" si="205"/>
        <v>1.7363004816227727</v>
      </c>
      <c r="N741">
        <f t="shared" si="206"/>
        <v>2.1820561689048373E-2</v>
      </c>
      <c r="O741">
        <f t="shared" si="207"/>
        <v>0.511343375936259</v>
      </c>
      <c r="P741">
        <f t="shared" si="198"/>
        <v>7.0113431622772726E-2</v>
      </c>
      <c r="Q741">
        <v>0.57389599999999996</v>
      </c>
      <c r="R741">
        <f t="shared" si="208"/>
        <v>0.6585542499999999</v>
      </c>
      <c r="S741">
        <f t="shared" si="209"/>
        <v>-0.14721087406374089</v>
      </c>
      <c r="T741">
        <v>0.54342999999999997</v>
      </c>
      <c r="U741">
        <f t="shared" si="210"/>
        <v>0.62023249999999985</v>
      </c>
      <c r="V741">
        <f t="shared" si="211"/>
        <v>-0.10888912406374085</v>
      </c>
      <c r="W741">
        <f t="shared" si="212"/>
        <v>0.80181899999999995</v>
      </c>
      <c r="X741">
        <f t="shared" si="213"/>
        <v>-0.14721087406374089</v>
      </c>
      <c r="Y741">
        <f t="shared" si="214"/>
        <v>-3.2086624063740965E-2</v>
      </c>
      <c r="AK741">
        <v>0.54342999999999997</v>
      </c>
      <c r="AL741">
        <v>0.80181899999999995</v>
      </c>
    </row>
    <row r="742" spans="1:38" x14ac:dyDescent="0.25">
      <c r="A742">
        <f t="shared" si="215"/>
        <v>725</v>
      </c>
      <c r="B742">
        <f t="shared" si="199"/>
        <v>0.36249999999999999</v>
      </c>
      <c r="C742">
        <v>-0.38800000000000001</v>
      </c>
      <c r="D742">
        <v>2.147598575</v>
      </c>
      <c r="E742">
        <v>6</v>
      </c>
      <c r="F742">
        <v>2010</v>
      </c>
      <c r="H742">
        <f t="shared" si="200"/>
        <v>1.6444985750000001</v>
      </c>
      <c r="I742">
        <f t="shared" si="201"/>
        <v>-0.46799999999999997</v>
      </c>
      <c r="J742">
        <f t="shared" si="202"/>
        <v>2.0666862091636366E-2</v>
      </c>
      <c r="K742">
        <f t="shared" si="203"/>
        <v>-5.8814836363636352E-3</v>
      </c>
      <c r="L742">
        <f t="shared" si="204"/>
        <v>4.5556363636363633E-3</v>
      </c>
      <c r="M742">
        <f t="shared" si="205"/>
        <v>1.7148957902151509</v>
      </c>
      <c r="N742">
        <f t="shared" si="206"/>
        <v>2.1551563094485676E-2</v>
      </c>
      <c r="O742">
        <f t="shared" si="207"/>
        <v>0.50002155493340972</v>
      </c>
      <c r="P742">
        <f t="shared" si="198"/>
        <v>7.0397215215150855E-2</v>
      </c>
      <c r="Q742">
        <v>0.56325499999999995</v>
      </c>
      <c r="R742">
        <f t="shared" si="208"/>
        <v>0.64753474999999994</v>
      </c>
      <c r="S742">
        <f t="shared" si="209"/>
        <v>-0.14751319506659022</v>
      </c>
      <c r="T742">
        <v>0.52773099999999995</v>
      </c>
      <c r="U742">
        <f t="shared" si="210"/>
        <v>0.61022999999999994</v>
      </c>
      <c r="V742">
        <f t="shared" si="211"/>
        <v>-0.11020844506659022</v>
      </c>
      <c r="W742">
        <f t="shared" si="212"/>
        <v>0.80300899999999997</v>
      </c>
      <c r="X742">
        <f t="shared" si="213"/>
        <v>-0.14751319506659022</v>
      </c>
      <c r="Y742">
        <f t="shared" si="214"/>
        <v>-2.7709445066590233E-2</v>
      </c>
      <c r="AK742">
        <v>0.52773099999999995</v>
      </c>
      <c r="AL742">
        <v>0.80300899999999997</v>
      </c>
    </row>
    <row r="743" spans="1:38" x14ac:dyDescent="0.25">
      <c r="A743">
        <f t="shared" si="215"/>
        <v>726</v>
      </c>
      <c r="B743">
        <f t="shared" si="199"/>
        <v>0.36299999999999999</v>
      </c>
      <c r="C743">
        <v>-1.17</v>
      </c>
      <c r="D743">
        <v>2.1568101</v>
      </c>
      <c r="E743">
        <v>7</v>
      </c>
      <c r="F743">
        <v>2010</v>
      </c>
      <c r="H743">
        <f t="shared" si="200"/>
        <v>1.6879100999999999</v>
      </c>
      <c r="I743">
        <f t="shared" si="201"/>
        <v>-0.72320000000000007</v>
      </c>
      <c r="J743">
        <f t="shared" si="202"/>
        <v>2.121242656581818E-2</v>
      </c>
      <c r="K743">
        <f t="shared" si="203"/>
        <v>-9.0886516363636368E-3</v>
      </c>
      <c r="L743">
        <f t="shared" si="204"/>
        <v>4.5619200000000006E-3</v>
      </c>
      <c r="M743">
        <f t="shared" si="205"/>
        <v>1.6820625093068879</v>
      </c>
      <c r="N743">
        <f t="shared" si="206"/>
        <v>2.1138938298780382E-2</v>
      </c>
      <c r="O743">
        <f t="shared" si="207"/>
        <v>0.48644447156408394</v>
      </c>
      <c r="P743">
        <f t="shared" si="198"/>
        <v>-5.8475906931119148E-3</v>
      </c>
      <c r="Q743">
        <v>0.53891599999999995</v>
      </c>
      <c r="R743">
        <f t="shared" si="208"/>
        <v>0.62310399999999988</v>
      </c>
      <c r="S743">
        <f t="shared" si="209"/>
        <v>-0.13665952843591594</v>
      </c>
      <c r="T743">
        <v>0.50089499999999998</v>
      </c>
      <c r="U743">
        <f t="shared" si="210"/>
        <v>0.58669149999999992</v>
      </c>
      <c r="V743">
        <f t="shared" si="211"/>
        <v>-0.10024702843591599</v>
      </c>
      <c r="W743">
        <f t="shared" si="212"/>
        <v>0.80661000000000005</v>
      </c>
      <c r="X743">
        <f t="shared" si="213"/>
        <v>-0.13665952843591594</v>
      </c>
      <c r="Y743">
        <f t="shared" si="214"/>
        <v>-1.4450528435916044E-2</v>
      </c>
      <c r="AK743">
        <v>0.50089499999999998</v>
      </c>
      <c r="AL743">
        <v>0.80661000000000005</v>
      </c>
    </row>
    <row r="744" spans="1:38" x14ac:dyDescent="0.25">
      <c r="A744">
        <f t="shared" si="215"/>
        <v>727</v>
      </c>
      <c r="B744">
        <f t="shared" si="199"/>
        <v>0.36349999999999999</v>
      </c>
      <c r="C744">
        <v>-1.8080000000000001</v>
      </c>
      <c r="D744">
        <v>2.1629367250000002</v>
      </c>
      <c r="E744">
        <v>8</v>
      </c>
      <c r="F744">
        <v>2010</v>
      </c>
      <c r="H744">
        <f t="shared" si="200"/>
        <v>1.6949367250000003</v>
      </c>
      <c r="I744">
        <f t="shared" si="201"/>
        <v>-0.8076000000000001</v>
      </c>
      <c r="J744">
        <f t="shared" si="202"/>
        <v>2.1300732078545454E-2</v>
      </c>
      <c r="K744">
        <f t="shared" si="203"/>
        <v>-1.0149329454545455E-2</v>
      </c>
      <c r="L744">
        <f t="shared" si="204"/>
        <v>4.5682036363636361E-3</v>
      </c>
      <c r="M744">
        <f t="shared" si="205"/>
        <v>1.6426889675358434</v>
      </c>
      <c r="N744">
        <f t="shared" si="206"/>
        <v>2.0644120261104997E-2</v>
      </c>
      <c r="O744">
        <f t="shared" si="207"/>
        <v>0.47238355029061535</v>
      </c>
      <c r="P744">
        <f t="shared" si="198"/>
        <v>-5.2247757464156885E-2</v>
      </c>
      <c r="Q744">
        <v>0.49634899999999998</v>
      </c>
      <c r="R744">
        <f t="shared" si="208"/>
        <v>0.59111774999999989</v>
      </c>
      <c r="S744">
        <f t="shared" si="209"/>
        <v>-0.11873419970938454</v>
      </c>
      <c r="T744">
        <v>0.45471</v>
      </c>
      <c r="U744">
        <f t="shared" si="210"/>
        <v>0.552562</v>
      </c>
      <c r="V744">
        <f t="shared" si="211"/>
        <v>-8.0178449709384647E-2</v>
      </c>
      <c r="W744">
        <f t="shared" si="212"/>
        <v>0.81161499999999998</v>
      </c>
      <c r="X744">
        <f t="shared" si="213"/>
        <v>-0.11873419970938454</v>
      </c>
      <c r="Y744">
        <f t="shared" si="214"/>
        <v>1.7673550290615347E-2</v>
      </c>
      <c r="AK744">
        <v>0.45471</v>
      </c>
      <c r="AL744">
        <v>0.81161499999999998</v>
      </c>
    </row>
    <row r="745" spans="1:38" x14ac:dyDescent="0.25">
      <c r="A745">
        <f t="shared" si="215"/>
        <v>728</v>
      </c>
      <c r="B745">
        <f t="shared" si="199"/>
        <v>0.36399999999999999</v>
      </c>
      <c r="C745">
        <v>-2.0190000000000001</v>
      </c>
      <c r="D745">
        <v>2.1690633500000001</v>
      </c>
      <c r="E745">
        <v>9</v>
      </c>
      <c r="F745">
        <v>2010</v>
      </c>
      <c r="H745">
        <f t="shared" si="200"/>
        <v>1.7226633500000001</v>
      </c>
      <c r="I745">
        <f t="shared" si="201"/>
        <v>-0.77720000000000011</v>
      </c>
      <c r="J745">
        <f t="shared" si="202"/>
        <v>2.1649180136727272E-2</v>
      </c>
      <c r="K745">
        <f t="shared" si="203"/>
        <v>-9.7672843636363652E-3</v>
      </c>
      <c r="L745">
        <f t="shared" si="204"/>
        <v>4.5744872727272725E-3</v>
      </c>
      <c r="M745">
        <f t="shared" si="205"/>
        <v>1.6019122958427845</v>
      </c>
      <c r="N745">
        <f t="shared" si="206"/>
        <v>2.0131668707027865E-2</v>
      </c>
      <c r="O745">
        <f t="shared" si="207"/>
        <v>0.45955929008395113</v>
      </c>
      <c r="P745">
        <f t="shared" si="198"/>
        <v>-0.12075105415721565</v>
      </c>
      <c r="Q745">
        <v>0.44595099999999999</v>
      </c>
      <c r="R745">
        <f t="shared" si="208"/>
        <v>0.54805749999999998</v>
      </c>
      <c r="S745">
        <f t="shared" si="209"/>
        <v>-8.8498209916048842E-2</v>
      </c>
      <c r="T745">
        <v>0.406912</v>
      </c>
      <c r="U745">
        <f t="shared" si="210"/>
        <v>0.51386900000000002</v>
      </c>
      <c r="V745">
        <f t="shared" si="211"/>
        <v>-5.4309709916048887E-2</v>
      </c>
      <c r="W745">
        <f t="shared" si="212"/>
        <v>0.81997699999999996</v>
      </c>
      <c r="X745">
        <f t="shared" si="213"/>
        <v>-8.8498209916048842E-2</v>
      </c>
      <c r="Y745">
        <f t="shared" si="214"/>
        <v>5.2647290083951137E-2</v>
      </c>
      <c r="AK745">
        <v>0.406912</v>
      </c>
      <c r="AL745">
        <v>0.81997699999999996</v>
      </c>
    </row>
    <row r="746" spans="1:38" x14ac:dyDescent="0.25">
      <c r="A746">
        <f t="shared" si="215"/>
        <v>729</v>
      </c>
      <c r="B746">
        <f t="shared" si="199"/>
        <v>0.36449999999999999</v>
      </c>
      <c r="C746">
        <v>-1.9430000000000001</v>
      </c>
      <c r="D746">
        <v>2.1751899749999999</v>
      </c>
      <c r="E746">
        <v>10</v>
      </c>
      <c r="F746">
        <v>2010</v>
      </c>
      <c r="H746">
        <f t="shared" si="200"/>
        <v>2.0908899750000001</v>
      </c>
      <c r="I746">
        <f t="shared" si="201"/>
        <v>-0.6352000000000001</v>
      </c>
      <c r="J746">
        <f t="shared" si="202"/>
        <v>2.6276784558545454E-2</v>
      </c>
      <c r="K746">
        <f t="shared" si="203"/>
        <v>-7.982731636363637E-3</v>
      </c>
      <c r="L746">
        <f t="shared" si="204"/>
        <v>4.580770909090909E-3</v>
      </c>
      <c r="M746">
        <f t="shared" si="205"/>
        <v>1.5647219412434581</v>
      </c>
      <c r="N746">
        <f t="shared" si="206"/>
        <v>1.966428737795415E-2</v>
      </c>
      <c r="O746">
        <f t="shared" si="207"/>
        <v>0.45360828471908782</v>
      </c>
      <c r="P746">
        <f t="shared" si="198"/>
        <v>-0.52616803375654198</v>
      </c>
      <c r="Q746">
        <v>0.39101399999999997</v>
      </c>
      <c r="R746">
        <f t="shared" si="208"/>
        <v>0.50587549999999992</v>
      </c>
      <c r="S746">
        <f t="shared" si="209"/>
        <v>-5.2267215280912105E-2</v>
      </c>
      <c r="T746">
        <v>0.37295899999999998</v>
      </c>
      <c r="U746">
        <f t="shared" si="210"/>
        <v>0.47900349999999997</v>
      </c>
      <c r="V746">
        <f t="shared" si="211"/>
        <v>-2.5395215280912153E-2</v>
      </c>
      <c r="W746">
        <f t="shared" si="212"/>
        <v>0.80978399999999995</v>
      </c>
      <c r="X746">
        <f t="shared" si="213"/>
        <v>-5.2267215280912105E-2</v>
      </c>
      <c r="Y746">
        <f t="shared" si="214"/>
        <v>8.0649284719087833E-2</v>
      </c>
      <c r="AK746">
        <v>0.37295899999999998</v>
      </c>
      <c r="AL746">
        <v>0.80978399999999995</v>
      </c>
    </row>
    <row r="747" spans="1:38" x14ac:dyDescent="0.25">
      <c r="A747">
        <f t="shared" si="215"/>
        <v>730</v>
      </c>
      <c r="B747">
        <f t="shared" si="199"/>
        <v>0.36499999999999999</v>
      </c>
      <c r="C747">
        <v>-1.5880000000000001</v>
      </c>
      <c r="D747">
        <v>2.1813166000000002</v>
      </c>
      <c r="E747">
        <v>11</v>
      </c>
      <c r="F747">
        <v>2010</v>
      </c>
      <c r="H747">
        <f t="shared" si="200"/>
        <v>2.1405166000000002</v>
      </c>
      <c r="I747">
        <f t="shared" si="201"/>
        <v>-0.62960000000000005</v>
      </c>
      <c r="J747">
        <f t="shared" si="202"/>
        <v>2.6900455889454548E-2</v>
      </c>
      <c r="K747">
        <f t="shared" si="203"/>
        <v>-7.9123549090909084E-3</v>
      </c>
      <c r="L747">
        <f t="shared" si="204"/>
        <v>4.5870545454545454E-3</v>
      </c>
      <c r="M747">
        <f t="shared" si="205"/>
        <v>1.5474640256853547</v>
      </c>
      <c r="N747">
        <f t="shared" si="206"/>
        <v>1.9447402446431221E-2</v>
      </c>
      <c r="O747">
        <f t="shared" si="207"/>
        <v>0.44856192870756567</v>
      </c>
      <c r="P747">
        <f t="shared" si="198"/>
        <v>-0.59305257431464553</v>
      </c>
      <c r="Q747">
        <v>0.37018800000000002</v>
      </c>
      <c r="R747">
        <f t="shared" si="208"/>
        <v>0.47509374999999998</v>
      </c>
      <c r="S747">
        <f t="shared" si="209"/>
        <v>-2.653182129243431E-2</v>
      </c>
      <c r="T747">
        <v>0.361433</v>
      </c>
      <c r="U747">
        <f t="shared" si="210"/>
        <v>0.45518249999999999</v>
      </c>
      <c r="V747">
        <f t="shared" si="211"/>
        <v>-6.6205712924343185E-3</v>
      </c>
      <c r="W747">
        <f t="shared" si="212"/>
        <v>0.79901100000000003</v>
      </c>
      <c r="X747">
        <f t="shared" si="213"/>
        <v>-2.653182129243431E-2</v>
      </c>
      <c r="Y747">
        <f t="shared" si="214"/>
        <v>8.7128928707565667E-2</v>
      </c>
      <c r="AK747">
        <v>0.361433</v>
      </c>
      <c r="AL747">
        <v>0.79901100000000003</v>
      </c>
    </row>
    <row r="748" spans="1:38" x14ac:dyDescent="0.25">
      <c r="A748">
        <f t="shared" si="215"/>
        <v>731</v>
      </c>
      <c r="B748">
        <f t="shared" si="199"/>
        <v>0.36549999999999999</v>
      </c>
      <c r="C748">
        <v>-1.5740000000000001</v>
      </c>
      <c r="D748">
        <v>2.1874432250000004</v>
      </c>
      <c r="E748">
        <v>12</v>
      </c>
      <c r="F748">
        <v>2010</v>
      </c>
      <c r="H748">
        <f t="shared" si="200"/>
        <v>2.1646432250000003</v>
      </c>
      <c r="I748">
        <f t="shared" si="201"/>
        <v>-0.67080000000000006</v>
      </c>
      <c r="J748">
        <f t="shared" si="202"/>
        <v>2.7203661765818187E-2</v>
      </c>
      <c r="K748">
        <f t="shared" si="203"/>
        <v>-8.4301265454545457E-3</v>
      </c>
      <c r="L748">
        <f t="shared" si="204"/>
        <v>4.5933381818181809E-3</v>
      </c>
      <c r="M748">
        <f t="shared" si="205"/>
        <v>1.5328295932519405</v>
      </c>
      <c r="N748">
        <f t="shared" si="206"/>
        <v>1.9263487542831657E-2</v>
      </c>
      <c r="O748">
        <f t="shared" si="207"/>
        <v>0.44347863820327948</v>
      </c>
      <c r="P748">
        <f t="shared" si="198"/>
        <v>-0.63181363174805982</v>
      </c>
      <c r="Q748">
        <v>0.373222</v>
      </c>
      <c r="R748">
        <f t="shared" si="208"/>
        <v>0.45725774999999996</v>
      </c>
      <c r="S748">
        <f t="shared" si="209"/>
        <v>-1.3779111796720478E-2</v>
      </c>
      <c r="T748">
        <v>0.35942600000000002</v>
      </c>
      <c r="U748">
        <f t="shared" si="210"/>
        <v>0.43958075000000002</v>
      </c>
      <c r="V748">
        <f t="shared" si="211"/>
        <v>3.8978882032794648E-3</v>
      </c>
      <c r="W748">
        <f t="shared" si="212"/>
        <v>0.80841099999999999</v>
      </c>
      <c r="X748">
        <f t="shared" si="213"/>
        <v>-1.3779111796720478E-2</v>
      </c>
      <c r="Y748">
        <f t="shared" si="214"/>
        <v>8.4052638203279462E-2</v>
      </c>
      <c r="AK748">
        <v>0.35942600000000002</v>
      </c>
      <c r="AL748">
        <v>0.80841099999999999</v>
      </c>
    </row>
    <row r="749" spans="1:38" x14ac:dyDescent="0.25">
      <c r="A749">
        <f t="shared" si="215"/>
        <v>732</v>
      </c>
      <c r="B749">
        <f t="shared" si="199"/>
        <v>0.36599999999999999</v>
      </c>
      <c r="C749">
        <v>-1.677</v>
      </c>
      <c r="D749">
        <v>2.1935698499999998</v>
      </c>
      <c r="E749">
        <v>1</v>
      </c>
      <c r="F749">
        <v>2011</v>
      </c>
      <c r="H749">
        <f t="shared" si="200"/>
        <v>2.05496985</v>
      </c>
      <c r="I749">
        <f t="shared" si="201"/>
        <v>-0.62519999999999998</v>
      </c>
      <c r="J749">
        <f t="shared" si="202"/>
        <v>2.5825366551272724E-2</v>
      </c>
      <c r="K749">
        <f t="shared" si="203"/>
        <v>-7.8570589090909068E-3</v>
      </c>
      <c r="L749">
        <f t="shared" si="204"/>
        <v>4.5996218181818174E-3</v>
      </c>
      <c r="M749">
        <f t="shared" si="205"/>
        <v>1.5180880507895103</v>
      </c>
      <c r="N749">
        <f t="shared" si="206"/>
        <v>1.9078226558285626E-2</v>
      </c>
      <c r="O749">
        <f t="shared" si="207"/>
        <v>0.4377690974689939</v>
      </c>
      <c r="P749">
        <f t="shared" si="198"/>
        <v>-0.53688179921048973</v>
      </c>
      <c r="Q749">
        <v>0.37460700000000002</v>
      </c>
      <c r="R749">
        <f t="shared" si="208"/>
        <v>0.46086700000000003</v>
      </c>
      <c r="S749">
        <f t="shared" si="209"/>
        <v>-2.3097902531006131E-2</v>
      </c>
      <c r="T749">
        <v>0.34450500000000001</v>
      </c>
      <c r="U749">
        <f t="shared" si="210"/>
        <v>0.43818649999999998</v>
      </c>
      <c r="V749">
        <f t="shared" si="211"/>
        <v>-4.174025310060836E-4</v>
      </c>
      <c r="W749">
        <f t="shared" si="212"/>
        <v>0.82299800000000001</v>
      </c>
      <c r="X749">
        <f t="shared" si="213"/>
        <v>-2.3097902531006131E-2</v>
      </c>
      <c r="Y749">
        <f t="shared" si="214"/>
        <v>9.326409746899389E-2</v>
      </c>
      <c r="AK749">
        <v>0.34450500000000001</v>
      </c>
      <c r="AL749">
        <v>0.82299800000000001</v>
      </c>
    </row>
    <row r="750" spans="1:38" x14ac:dyDescent="0.25">
      <c r="A750">
        <f t="shared" si="215"/>
        <v>733</v>
      </c>
      <c r="B750">
        <f t="shared" si="199"/>
        <v>0.36649999999999999</v>
      </c>
      <c r="C750">
        <v>-1.5629999999999999</v>
      </c>
      <c r="D750">
        <v>2.1996964750000001</v>
      </c>
      <c r="E750">
        <v>2</v>
      </c>
      <c r="F750">
        <v>2011</v>
      </c>
      <c r="H750">
        <f t="shared" si="200"/>
        <v>1.9737964750000001</v>
      </c>
      <c r="I750">
        <f t="shared" si="201"/>
        <v>-0.62400000000000011</v>
      </c>
      <c r="J750">
        <f t="shared" si="202"/>
        <v>2.4805238609454546E-2</v>
      </c>
      <c r="K750">
        <f t="shared" si="203"/>
        <v>-7.8419781818181832E-3</v>
      </c>
      <c r="L750">
        <f t="shared" si="204"/>
        <v>4.6059054545454538E-3</v>
      </c>
      <c r="M750">
        <f t="shared" si="205"/>
        <v>1.5015303826600823</v>
      </c>
      <c r="N750">
        <f t="shared" si="206"/>
        <v>1.8870141827175432E-2</v>
      </c>
      <c r="O750">
        <f t="shared" si="207"/>
        <v>0.43125631061490932</v>
      </c>
      <c r="P750">
        <f t="shared" si="198"/>
        <v>-0.47226609233991779</v>
      </c>
      <c r="Q750">
        <v>0.40545100000000001</v>
      </c>
      <c r="R750">
        <f t="shared" si="208"/>
        <v>0.46820600000000007</v>
      </c>
      <c r="S750">
        <f t="shared" si="209"/>
        <v>-3.6949689385090745E-2</v>
      </c>
      <c r="T750">
        <v>0.36738199999999999</v>
      </c>
      <c r="U750">
        <f t="shared" si="210"/>
        <v>0.43830950000000002</v>
      </c>
      <c r="V750">
        <f t="shared" si="211"/>
        <v>-7.0531893850906968E-3</v>
      </c>
      <c r="W750">
        <f t="shared" si="212"/>
        <v>0.82821699999999998</v>
      </c>
      <c r="X750">
        <f t="shared" si="213"/>
        <v>-3.6949689385090745E-2</v>
      </c>
      <c r="Y750">
        <f t="shared" si="214"/>
        <v>6.3874310614909335E-2</v>
      </c>
      <c r="AK750">
        <v>0.36738199999999999</v>
      </c>
      <c r="AL750">
        <v>0.82821699999999998</v>
      </c>
    </row>
    <row r="751" spans="1:38" x14ac:dyDescent="0.25">
      <c r="A751">
        <f t="shared" si="215"/>
        <v>734</v>
      </c>
      <c r="B751">
        <f t="shared" si="199"/>
        <v>0.36699999999999999</v>
      </c>
      <c r="C751">
        <v>-1.56</v>
      </c>
      <c r="D751">
        <v>2.2058230999999999</v>
      </c>
      <c r="E751">
        <v>3</v>
      </c>
      <c r="F751">
        <v>2011</v>
      </c>
      <c r="H751">
        <f t="shared" si="200"/>
        <v>1.9190231</v>
      </c>
      <c r="I751">
        <f t="shared" si="201"/>
        <v>-0.59520000000000006</v>
      </c>
      <c r="J751">
        <f t="shared" si="202"/>
        <v>2.411688666763636E-2</v>
      </c>
      <c r="K751">
        <f t="shared" si="203"/>
        <v>-7.4800407272727276E-3</v>
      </c>
      <c r="L751">
        <f t="shared" si="204"/>
        <v>4.6121890909090902E-3</v>
      </c>
      <c r="M751">
        <f t="shared" si="205"/>
        <v>1.4826433007832369</v>
      </c>
      <c r="N751">
        <f t="shared" si="206"/>
        <v>1.8632782718206786E-2</v>
      </c>
      <c r="O751">
        <f t="shared" si="207"/>
        <v>0.42464818474615706</v>
      </c>
      <c r="P751">
        <f t="shared" si="198"/>
        <v>-0.43637979921676306</v>
      </c>
      <c r="Q751">
        <v>0.39954400000000001</v>
      </c>
      <c r="R751">
        <f t="shared" si="208"/>
        <v>0.47721875000000002</v>
      </c>
      <c r="S751">
        <f t="shared" si="209"/>
        <v>-5.257056525384296E-2</v>
      </c>
      <c r="T751">
        <v>0.361925</v>
      </c>
      <c r="U751">
        <f t="shared" si="210"/>
        <v>0.44401925000000003</v>
      </c>
      <c r="V751">
        <f t="shared" si="211"/>
        <v>-1.9371065253842967E-2</v>
      </c>
      <c r="W751">
        <f t="shared" si="212"/>
        <v>0.79357900000000003</v>
      </c>
      <c r="X751">
        <f t="shared" si="213"/>
        <v>-5.257056525384296E-2</v>
      </c>
      <c r="Y751">
        <f t="shared" si="214"/>
        <v>6.2723184746157068E-2</v>
      </c>
      <c r="AK751">
        <v>0.361925</v>
      </c>
      <c r="AL751">
        <v>0.79357900000000003</v>
      </c>
    </row>
    <row r="752" spans="1:38" x14ac:dyDescent="0.25">
      <c r="A752">
        <f t="shared" si="215"/>
        <v>735</v>
      </c>
      <c r="B752">
        <f t="shared" si="199"/>
        <v>0.36749999999999999</v>
      </c>
      <c r="C752">
        <v>-1.488</v>
      </c>
      <c r="D752">
        <v>2.2119497250000002</v>
      </c>
      <c r="E752">
        <v>4</v>
      </c>
      <c r="F752">
        <v>2011</v>
      </c>
      <c r="H752">
        <f t="shared" si="200"/>
        <v>1.9224497250000003</v>
      </c>
      <c r="I752">
        <f t="shared" si="201"/>
        <v>-0.11240000000000001</v>
      </c>
      <c r="J752">
        <f t="shared" si="202"/>
        <v>2.4159949998545455E-2</v>
      </c>
      <c r="K752">
        <f t="shared" si="203"/>
        <v>-1.4125614545454548E-3</v>
      </c>
      <c r="L752">
        <f t="shared" si="204"/>
        <v>4.6184727272727266E-3</v>
      </c>
      <c r="M752">
        <f t="shared" si="205"/>
        <v>1.4634797357638554</v>
      </c>
      <c r="N752">
        <f t="shared" si="206"/>
        <v>1.8391948970181395E-2</v>
      </c>
      <c r="O752">
        <f t="shared" si="207"/>
        <v>0.42438515159270296</v>
      </c>
      <c r="P752">
        <f t="shared" si="198"/>
        <v>-0.45896998923614496</v>
      </c>
      <c r="Q752">
        <v>0.409273</v>
      </c>
      <c r="R752">
        <f t="shared" si="208"/>
        <v>0.49256375000000002</v>
      </c>
      <c r="S752">
        <f t="shared" si="209"/>
        <v>-6.8178598407297064E-2</v>
      </c>
      <c r="T752">
        <v>0.38226500000000002</v>
      </c>
      <c r="U752">
        <f t="shared" si="210"/>
        <v>0.45927800000000002</v>
      </c>
      <c r="V752">
        <f t="shared" si="211"/>
        <v>-3.4892848407297061E-2</v>
      </c>
      <c r="W752">
        <f t="shared" si="212"/>
        <v>0.79565399999999997</v>
      </c>
      <c r="X752">
        <f t="shared" si="213"/>
        <v>-6.8178598407297064E-2</v>
      </c>
      <c r="Y752">
        <f t="shared" si="214"/>
        <v>4.2120151592702937E-2</v>
      </c>
      <c r="AK752">
        <v>0.38226500000000002</v>
      </c>
      <c r="AL752">
        <v>0.79565399999999997</v>
      </c>
    </row>
    <row r="753" spans="1:38" x14ac:dyDescent="0.25">
      <c r="A753">
        <f t="shared" si="215"/>
        <v>736</v>
      </c>
      <c r="B753">
        <f t="shared" si="199"/>
        <v>0.36799999999999999</v>
      </c>
      <c r="C753">
        <v>-0.28100000000000003</v>
      </c>
      <c r="D753">
        <v>2.21807635</v>
      </c>
      <c r="E753">
        <v>5</v>
      </c>
      <c r="F753">
        <v>2011</v>
      </c>
      <c r="H753">
        <f t="shared" si="200"/>
        <v>1.9252763500000001</v>
      </c>
      <c r="I753">
        <f t="shared" si="201"/>
        <v>-5.4400000000000004E-2</v>
      </c>
      <c r="J753">
        <f t="shared" si="202"/>
        <v>2.4195472965818178E-2</v>
      </c>
      <c r="K753">
        <f t="shared" si="203"/>
        <v>-6.8365963636363635E-4</v>
      </c>
      <c r="L753">
        <f t="shared" si="204"/>
        <v>4.624756363636363E-3</v>
      </c>
      <c r="M753">
        <f t="shared" si="205"/>
        <v>1.4627169396188384</v>
      </c>
      <c r="N753">
        <f t="shared" si="206"/>
        <v>1.8382362702991654E-2</v>
      </c>
      <c r="O753">
        <f t="shared" si="207"/>
        <v>0.42488984585552952</v>
      </c>
      <c r="P753">
        <f t="shared" si="198"/>
        <v>-0.46255941038116166</v>
      </c>
      <c r="Q753">
        <v>0.43598700000000001</v>
      </c>
      <c r="R753">
        <f t="shared" si="208"/>
        <v>0.50916474999999994</v>
      </c>
      <c r="S753">
        <f t="shared" si="209"/>
        <v>-8.4274904144470419E-2</v>
      </c>
      <c r="T753">
        <v>0.40554000000000001</v>
      </c>
      <c r="U753">
        <f t="shared" si="210"/>
        <v>0.48075525000000002</v>
      </c>
      <c r="V753">
        <f t="shared" si="211"/>
        <v>-5.5865404144470499E-2</v>
      </c>
      <c r="W753">
        <f t="shared" si="212"/>
        <v>0.81243900000000002</v>
      </c>
      <c r="X753">
        <f t="shared" si="213"/>
        <v>-8.4274904144470419E-2</v>
      </c>
      <c r="Y753">
        <f t="shared" si="214"/>
        <v>1.9349845855529513E-2</v>
      </c>
      <c r="AK753">
        <v>0.40554000000000001</v>
      </c>
      <c r="AL753">
        <v>0.81243900000000002</v>
      </c>
    </row>
    <row r="754" spans="1:38" x14ac:dyDescent="0.25">
      <c r="A754">
        <f t="shared" si="215"/>
        <v>737</v>
      </c>
      <c r="B754">
        <f t="shared" si="199"/>
        <v>0.36849999999999999</v>
      </c>
      <c r="C754">
        <v>-0.13600000000000001</v>
      </c>
      <c r="D754">
        <v>2.2242029750000003</v>
      </c>
      <c r="E754">
        <v>6</v>
      </c>
      <c r="F754">
        <v>2011</v>
      </c>
      <c r="H754">
        <f t="shared" si="200"/>
        <v>1.9107029750000004</v>
      </c>
      <c r="I754">
        <f t="shared" si="201"/>
        <v>-3.04E-2</v>
      </c>
      <c r="J754">
        <f t="shared" si="202"/>
        <v>2.4012325387636368E-2</v>
      </c>
      <c r="K754">
        <f t="shared" si="203"/>
        <v>-3.8204509090909093E-4</v>
      </c>
      <c r="L754">
        <f t="shared" si="204"/>
        <v>4.6310399999999995E-3</v>
      </c>
      <c r="M754">
        <f t="shared" si="205"/>
        <v>1.4641805529810357</v>
      </c>
      <c r="N754">
        <f t="shared" si="206"/>
        <v>1.840075633128167E-2</v>
      </c>
      <c r="O754">
        <f t="shared" si="207"/>
        <v>0.42548832982097512</v>
      </c>
      <c r="P754">
        <f t="shared" si="198"/>
        <v>-0.44652242201896475</v>
      </c>
      <c r="Q754">
        <v>0.47185500000000002</v>
      </c>
      <c r="R754">
        <f t="shared" si="208"/>
        <v>0.51948300000000003</v>
      </c>
      <c r="S754">
        <f t="shared" si="209"/>
        <v>-9.3994670179024908E-2</v>
      </c>
      <c r="T754">
        <v>0.453291</v>
      </c>
      <c r="U754">
        <f t="shared" si="210"/>
        <v>0.49591300000000005</v>
      </c>
      <c r="V754">
        <f t="shared" si="211"/>
        <v>-7.0424670179024929E-2</v>
      </c>
      <c r="W754">
        <f t="shared" si="212"/>
        <v>0.81430100000000005</v>
      </c>
      <c r="X754">
        <f t="shared" si="213"/>
        <v>-9.3994670179024908E-2</v>
      </c>
      <c r="Y754">
        <f t="shared" si="214"/>
        <v>-2.780267017902488E-2</v>
      </c>
      <c r="AK754">
        <v>0.453291</v>
      </c>
      <c r="AL754">
        <v>0.81430100000000005</v>
      </c>
    </row>
    <row r="755" spans="1:38" x14ac:dyDescent="0.25">
      <c r="A755">
        <f t="shared" si="215"/>
        <v>738</v>
      </c>
      <c r="B755">
        <f t="shared" si="199"/>
        <v>0.36899999999999999</v>
      </c>
      <c r="C755">
        <v>-7.5999999999999998E-2</v>
      </c>
      <c r="D755">
        <v>2.2303296000000001</v>
      </c>
      <c r="E755">
        <v>7</v>
      </c>
      <c r="F755">
        <v>2011</v>
      </c>
      <c r="H755">
        <f t="shared" si="200"/>
        <v>2.0170296000000003</v>
      </c>
      <c r="I755">
        <f t="shared" si="201"/>
        <v>-0.18480000000000002</v>
      </c>
      <c r="J755">
        <f t="shared" si="202"/>
        <v>2.5348561082181819E-2</v>
      </c>
      <c r="K755">
        <f t="shared" si="203"/>
        <v>-2.3224320000000001E-3</v>
      </c>
      <c r="L755">
        <f t="shared" si="204"/>
        <v>4.6373236363636359E-3</v>
      </c>
      <c r="M755">
        <f t="shared" si="205"/>
        <v>1.4659161564808278</v>
      </c>
      <c r="N755">
        <f t="shared" si="206"/>
        <v>1.8422568133809963E-2</v>
      </c>
      <c r="O755">
        <f t="shared" si="207"/>
        <v>0.42545456713298335</v>
      </c>
      <c r="P755">
        <f t="shared" si="198"/>
        <v>-0.55111344351917246</v>
      </c>
      <c r="Q755">
        <v>0.44081700000000001</v>
      </c>
      <c r="R755">
        <f t="shared" si="208"/>
        <v>0.52417475000000002</v>
      </c>
      <c r="S755">
        <f t="shared" si="209"/>
        <v>-9.872018286701667E-2</v>
      </c>
      <c r="T755">
        <v>0.42255599999999999</v>
      </c>
      <c r="U755">
        <f t="shared" si="210"/>
        <v>0.50083624999999998</v>
      </c>
      <c r="V755">
        <f t="shared" si="211"/>
        <v>-7.5381682867016631E-2</v>
      </c>
      <c r="W755">
        <f t="shared" si="212"/>
        <v>0.82000700000000004</v>
      </c>
      <c r="X755">
        <f t="shared" si="213"/>
        <v>-9.872018286701667E-2</v>
      </c>
      <c r="Y755">
        <f t="shared" si="214"/>
        <v>2.8985671329833651E-3</v>
      </c>
      <c r="AK755">
        <v>0.42255599999999999</v>
      </c>
      <c r="AL755">
        <v>0.82000700000000004</v>
      </c>
    </row>
    <row r="756" spans="1:38" x14ac:dyDescent="0.25">
      <c r="A756">
        <f t="shared" si="215"/>
        <v>739</v>
      </c>
      <c r="B756">
        <f t="shared" si="199"/>
        <v>0.3695</v>
      </c>
      <c r="C756">
        <v>-0.46200000000000002</v>
      </c>
      <c r="D756">
        <v>2.2344022083333335</v>
      </c>
      <c r="E756">
        <v>8</v>
      </c>
      <c r="F756">
        <v>2011</v>
      </c>
      <c r="H756">
        <f t="shared" si="200"/>
        <v>2.1048022083333335</v>
      </c>
      <c r="I756">
        <f t="shared" si="201"/>
        <v>-0.30120000000000002</v>
      </c>
      <c r="J756">
        <f t="shared" si="202"/>
        <v>2.6451623389090909E-2</v>
      </c>
      <c r="K756">
        <f t="shared" si="203"/>
        <v>-3.7852625454545454E-3</v>
      </c>
      <c r="L756">
        <f t="shared" si="204"/>
        <v>4.6436072727272723E-3</v>
      </c>
      <c r="M756">
        <f t="shared" si="205"/>
        <v>1.4658182446856516</v>
      </c>
      <c r="N756">
        <f t="shared" si="206"/>
        <v>1.842133764957677E-2</v>
      </c>
      <c r="O756">
        <f t="shared" si="207"/>
        <v>0.42505598305431569</v>
      </c>
      <c r="P756">
        <f t="shared" si="198"/>
        <v>-0.63898396364768195</v>
      </c>
      <c r="Q756">
        <v>0.42803999999999998</v>
      </c>
      <c r="R756">
        <f t="shared" si="208"/>
        <v>0.51089074999999995</v>
      </c>
      <c r="S756">
        <f t="shared" si="209"/>
        <v>-8.583476694568426E-2</v>
      </c>
      <c r="T756">
        <v>0.40195799999999998</v>
      </c>
      <c r="U756">
        <f t="shared" si="210"/>
        <v>0.48960200000000004</v>
      </c>
      <c r="V756">
        <f t="shared" si="211"/>
        <v>-6.4546016945684348E-2</v>
      </c>
      <c r="W756">
        <f t="shared" si="212"/>
        <v>0.83441200000000004</v>
      </c>
      <c r="X756">
        <f t="shared" si="213"/>
        <v>-8.583476694568426E-2</v>
      </c>
      <c r="Y756">
        <f t="shared" si="214"/>
        <v>2.3097983054315707E-2</v>
      </c>
      <c r="AK756">
        <v>0.40195799999999998</v>
      </c>
      <c r="AL756">
        <v>0.83441200000000004</v>
      </c>
    </row>
    <row r="757" spans="1:38" x14ac:dyDescent="0.25">
      <c r="A757">
        <f t="shared" si="215"/>
        <v>740</v>
      </c>
      <c r="B757">
        <f t="shared" si="199"/>
        <v>0.37</v>
      </c>
      <c r="C757">
        <v>-0.753</v>
      </c>
      <c r="D757">
        <v>2.2384748166666668</v>
      </c>
      <c r="E757">
        <v>9</v>
      </c>
      <c r="F757">
        <v>2011</v>
      </c>
      <c r="H757">
        <f t="shared" si="200"/>
        <v>2.2567748166666668</v>
      </c>
      <c r="I757">
        <f t="shared" si="201"/>
        <v>-0.38240000000000002</v>
      </c>
      <c r="J757">
        <f t="shared" si="202"/>
        <v>2.8361504605090911E-2</v>
      </c>
      <c r="K757">
        <f t="shared" si="203"/>
        <v>-4.8057250909090913E-3</v>
      </c>
      <c r="L757">
        <f t="shared" si="204"/>
        <v>4.6498909090909087E-3</v>
      </c>
      <c r="M757">
        <f t="shared" si="205"/>
        <v>1.4646623508575154</v>
      </c>
      <c r="N757">
        <f t="shared" si="206"/>
        <v>1.840681121659481E-2</v>
      </c>
      <c r="O757">
        <f t="shared" si="207"/>
        <v>0.42555506044281177</v>
      </c>
      <c r="P757">
        <f t="shared" si="198"/>
        <v>-0.7921124658091514</v>
      </c>
      <c r="Q757">
        <v>0.382851</v>
      </c>
      <c r="R757">
        <f t="shared" si="208"/>
        <v>0.48517775000000002</v>
      </c>
      <c r="S757">
        <f t="shared" si="209"/>
        <v>-5.9622689557188246E-2</v>
      </c>
      <c r="T757">
        <v>0.36060300000000001</v>
      </c>
      <c r="U757">
        <f t="shared" si="210"/>
        <v>0.46386125</v>
      </c>
      <c r="V757">
        <f t="shared" si="211"/>
        <v>-3.830618955718823E-2</v>
      </c>
      <c r="W757">
        <f t="shared" si="212"/>
        <v>0.83776899999999999</v>
      </c>
      <c r="X757">
        <f t="shared" si="213"/>
        <v>-5.9622689557188246E-2</v>
      </c>
      <c r="Y757">
        <f t="shared" si="214"/>
        <v>6.4952060442811765E-2</v>
      </c>
      <c r="AK757">
        <v>0.36060300000000001</v>
      </c>
      <c r="AL757">
        <v>0.83776899999999999</v>
      </c>
    </row>
    <row r="758" spans="1:38" x14ac:dyDescent="0.25">
      <c r="A758">
        <f t="shared" si="215"/>
        <v>741</v>
      </c>
      <c r="B758">
        <f t="shared" si="199"/>
        <v>0.3705</v>
      </c>
      <c r="C758">
        <v>-0.95599999999999996</v>
      </c>
      <c r="D758">
        <v>2.2425474250000001</v>
      </c>
      <c r="E758">
        <v>10</v>
      </c>
      <c r="F758">
        <v>2011</v>
      </c>
      <c r="H758">
        <f t="shared" si="200"/>
        <v>2.461547425</v>
      </c>
      <c r="I758">
        <f t="shared" si="201"/>
        <v>-0.38600000000000001</v>
      </c>
      <c r="J758">
        <f t="shared" si="202"/>
        <v>3.0934937821090906E-2</v>
      </c>
      <c r="K758">
        <f t="shared" si="203"/>
        <v>-4.8509672727272725E-3</v>
      </c>
      <c r="L758">
        <f t="shared" si="204"/>
        <v>4.6561745454545451E-3</v>
      </c>
      <c r="M758">
        <f t="shared" si="205"/>
        <v>1.466109675284154</v>
      </c>
      <c r="N758">
        <f t="shared" si="206"/>
        <v>1.8425000137389222E-2</v>
      </c>
      <c r="O758">
        <f t="shared" si="207"/>
        <v>0.42855785630833165</v>
      </c>
      <c r="P758">
        <f t="shared" si="198"/>
        <v>-0.99543774971584598</v>
      </c>
      <c r="Q758">
        <v>0.36900300000000003</v>
      </c>
      <c r="R758">
        <f t="shared" si="208"/>
        <v>0.46463325</v>
      </c>
      <c r="S758">
        <f t="shared" si="209"/>
        <v>-3.6075393691668345E-2</v>
      </c>
      <c r="T758">
        <v>0.35032799999999997</v>
      </c>
      <c r="U758">
        <f t="shared" si="210"/>
        <v>0.44670800000000005</v>
      </c>
      <c r="V758">
        <f t="shared" si="211"/>
        <v>-1.8150143691668397E-2</v>
      </c>
      <c r="W758">
        <f t="shared" si="212"/>
        <v>0.83108499999999996</v>
      </c>
      <c r="X758">
        <f t="shared" si="213"/>
        <v>-3.6075393691668345E-2</v>
      </c>
      <c r="Y758">
        <f t="shared" si="214"/>
        <v>7.822985630833168E-2</v>
      </c>
      <c r="AK758">
        <v>0.35032799999999997</v>
      </c>
      <c r="AL758">
        <v>0.83108499999999996</v>
      </c>
    </row>
    <row r="759" spans="1:38" x14ac:dyDescent="0.25">
      <c r="A759">
        <f t="shared" si="215"/>
        <v>742</v>
      </c>
      <c r="B759">
        <f t="shared" si="199"/>
        <v>0.371</v>
      </c>
      <c r="C759">
        <v>-0.96499999999999997</v>
      </c>
      <c r="D759">
        <v>2.2466200333333335</v>
      </c>
      <c r="E759">
        <v>11</v>
      </c>
      <c r="F759">
        <v>2011</v>
      </c>
      <c r="H759">
        <f t="shared" si="200"/>
        <v>2.5193200333333334</v>
      </c>
      <c r="I759">
        <f t="shared" si="201"/>
        <v>-0.39040000000000002</v>
      </c>
      <c r="J759">
        <f t="shared" si="202"/>
        <v>3.1660981946181818E-2</v>
      </c>
      <c r="K759">
        <f t="shared" si="203"/>
        <v>-4.9062632727272723E-3</v>
      </c>
      <c r="L759">
        <f t="shared" si="204"/>
        <v>4.6624581818181816E-3</v>
      </c>
      <c r="M759">
        <f t="shared" si="205"/>
        <v>1.4748177832941616</v>
      </c>
      <c r="N759">
        <f t="shared" si="206"/>
        <v>1.8534437305689534E-2</v>
      </c>
      <c r="O759">
        <f t="shared" si="207"/>
        <v>0.43211567949427848</v>
      </c>
      <c r="P759">
        <f t="shared" si="198"/>
        <v>-1.0445022500391719</v>
      </c>
      <c r="Q759">
        <v>0.35863899999999999</v>
      </c>
      <c r="R759">
        <f t="shared" si="208"/>
        <v>0.43724174999999998</v>
      </c>
      <c r="S759">
        <f t="shared" si="209"/>
        <v>-5.1260705057215028E-3</v>
      </c>
      <c r="T759">
        <v>0.35394300000000001</v>
      </c>
      <c r="U759">
        <f t="shared" si="210"/>
        <v>0.41986800000000007</v>
      </c>
      <c r="V759">
        <f t="shared" si="211"/>
        <v>1.2247679494278407E-2</v>
      </c>
      <c r="W759">
        <f t="shared" si="212"/>
        <v>0.82382200000000005</v>
      </c>
      <c r="X759">
        <f t="shared" si="213"/>
        <v>-5.1260705057215028E-3</v>
      </c>
      <c r="Y759">
        <f t="shared" si="214"/>
        <v>7.8172679494278474E-2</v>
      </c>
      <c r="AK759">
        <v>0.35394300000000001</v>
      </c>
      <c r="AL759">
        <v>0.82382200000000005</v>
      </c>
    </row>
    <row r="760" spans="1:38" x14ac:dyDescent="0.25">
      <c r="A760">
        <f t="shared" si="215"/>
        <v>743</v>
      </c>
      <c r="B760">
        <f t="shared" si="199"/>
        <v>0.3715</v>
      </c>
      <c r="C760">
        <v>-0.97599999999999998</v>
      </c>
      <c r="D760">
        <v>2.2506926416666668</v>
      </c>
      <c r="E760">
        <v>12</v>
      </c>
      <c r="F760">
        <v>2011</v>
      </c>
      <c r="H760">
        <f t="shared" si="200"/>
        <v>2.592092641666667</v>
      </c>
      <c r="I760">
        <f t="shared" si="201"/>
        <v>-0.41799999999999998</v>
      </c>
      <c r="J760">
        <f t="shared" si="202"/>
        <v>3.2575535162181819E-2</v>
      </c>
      <c r="K760">
        <f t="shared" si="203"/>
        <v>-5.2531199999999991E-3</v>
      </c>
      <c r="L760">
        <f t="shared" si="204"/>
        <v>4.668741818181818E-3</v>
      </c>
      <c r="M760">
        <f t="shared" si="205"/>
        <v>1.4851354705334077</v>
      </c>
      <c r="N760">
        <f t="shared" si="206"/>
        <v>1.8664102495139844E-2</v>
      </c>
      <c r="O760">
        <f t="shared" si="207"/>
        <v>0.43610525034313863</v>
      </c>
      <c r="P760">
        <f t="shared" si="198"/>
        <v>-1.1069571711332593</v>
      </c>
      <c r="Q760">
        <v>0.31847399999999998</v>
      </c>
      <c r="R760">
        <f t="shared" si="208"/>
        <v>0.426178</v>
      </c>
      <c r="S760">
        <f t="shared" si="209"/>
        <v>9.9272503431386272E-3</v>
      </c>
      <c r="T760">
        <v>0.29459800000000003</v>
      </c>
      <c r="U760">
        <f t="shared" si="210"/>
        <v>0.40838100000000005</v>
      </c>
      <c r="V760">
        <f t="shared" si="211"/>
        <v>2.7724250343138579E-2</v>
      </c>
      <c r="W760">
        <f t="shared" si="212"/>
        <v>0.83682299999999998</v>
      </c>
      <c r="X760">
        <f t="shared" si="213"/>
        <v>9.9272503431386272E-3</v>
      </c>
      <c r="Y760">
        <f t="shared" si="214"/>
        <v>0.1415072503431386</v>
      </c>
      <c r="AK760">
        <v>0.29459800000000003</v>
      </c>
      <c r="AL760">
        <v>0.83682299999999998</v>
      </c>
    </row>
    <row r="761" spans="1:38" x14ac:dyDescent="0.25">
      <c r="A761">
        <f t="shared" si="215"/>
        <v>744</v>
      </c>
      <c r="B761">
        <f t="shared" si="199"/>
        <v>0.372</v>
      </c>
      <c r="C761">
        <v>-1.0449999999999999</v>
      </c>
      <c r="D761">
        <v>2.2547652500000002</v>
      </c>
      <c r="E761">
        <v>1</v>
      </c>
      <c r="F761">
        <v>2012</v>
      </c>
      <c r="H761">
        <f t="shared" si="200"/>
        <v>2.42726525</v>
      </c>
      <c r="I761">
        <f t="shared" si="201"/>
        <v>-0.28439999999999999</v>
      </c>
      <c r="J761">
        <f t="shared" si="202"/>
        <v>3.0504104378181816E-2</v>
      </c>
      <c r="K761">
        <f t="shared" si="203"/>
        <v>-3.5741323636363635E-3</v>
      </c>
      <c r="L761">
        <f t="shared" si="204"/>
        <v>4.6750254545454544E-3</v>
      </c>
      <c r="M761">
        <f t="shared" si="205"/>
        <v>1.4967052259951019</v>
      </c>
      <c r="N761">
        <f t="shared" si="206"/>
        <v>1.8809502767414808E-2</v>
      </c>
      <c r="O761">
        <f t="shared" si="207"/>
        <v>0.43955069413572379</v>
      </c>
      <c r="P761">
        <f t="shared" si="198"/>
        <v>-0.93056002400489812</v>
      </c>
      <c r="Q761">
        <v>0.33859600000000001</v>
      </c>
      <c r="R761">
        <f t="shared" si="208"/>
        <v>0.43144750000000004</v>
      </c>
      <c r="S761">
        <f t="shared" si="209"/>
        <v>8.1031941357237458E-3</v>
      </c>
      <c r="T761">
        <v>0.31465500000000002</v>
      </c>
      <c r="U761">
        <f t="shared" si="210"/>
        <v>0.40982200000000002</v>
      </c>
      <c r="V761">
        <f t="shared" si="211"/>
        <v>2.9728694135723766E-2</v>
      </c>
      <c r="W761">
        <f t="shared" si="212"/>
        <v>0.86029100000000003</v>
      </c>
      <c r="X761">
        <f t="shared" si="213"/>
        <v>8.1031941357237458E-3</v>
      </c>
      <c r="Y761">
        <f t="shared" si="214"/>
        <v>0.12489569413572377</v>
      </c>
      <c r="AK761">
        <v>0.31465500000000002</v>
      </c>
      <c r="AL761">
        <v>0.86029100000000003</v>
      </c>
    </row>
    <row r="762" spans="1:38" x14ac:dyDescent="0.25">
      <c r="A762">
        <f t="shared" si="215"/>
        <v>745</v>
      </c>
      <c r="B762">
        <f t="shared" si="199"/>
        <v>0.3725</v>
      </c>
      <c r="C762">
        <v>-0.71099999999999997</v>
      </c>
      <c r="D762">
        <v>2.2588378583333335</v>
      </c>
      <c r="E762">
        <v>2</v>
      </c>
      <c r="F762">
        <v>2012</v>
      </c>
      <c r="H762">
        <f t="shared" si="200"/>
        <v>2.3422378583333336</v>
      </c>
      <c r="I762">
        <f t="shared" si="201"/>
        <v>-0.17280000000000001</v>
      </c>
      <c r="J762">
        <f t="shared" si="202"/>
        <v>2.9435541957818185E-2</v>
      </c>
      <c r="K762">
        <f t="shared" si="203"/>
        <v>-2.1716247272727273E-3</v>
      </c>
      <c r="L762">
        <f t="shared" si="204"/>
        <v>4.6813090909090908E-3</v>
      </c>
      <c r="M762">
        <f t="shared" si="205"/>
        <v>1.5066970129935988</v>
      </c>
      <c r="N762">
        <f t="shared" si="206"/>
        <v>1.8935072279657735E-2</v>
      </c>
      <c r="O762">
        <f t="shared" si="207"/>
        <v>0.44319822999570241</v>
      </c>
      <c r="P762">
        <f t="shared" si="198"/>
        <v>-0.83554084533973483</v>
      </c>
      <c r="Q762">
        <v>0.39008100000000001</v>
      </c>
      <c r="R762">
        <f t="shared" si="208"/>
        <v>0.43468899999999999</v>
      </c>
      <c r="S762">
        <f t="shared" si="209"/>
        <v>8.5092299957024164E-3</v>
      </c>
      <c r="T762">
        <v>0.35609200000000002</v>
      </c>
      <c r="U762">
        <f t="shared" si="210"/>
        <v>0.40461725000000004</v>
      </c>
      <c r="V762">
        <f t="shared" si="211"/>
        <v>3.8580979995702369E-2</v>
      </c>
      <c r="W762">
        <f t="shared" si="212"/>
        <v>0.86260999999999999</v>
      </c>
      <c r="X762">
        <f t="shared" si="213"/>
        <v>8.5092299957024164E-3</v>
      </c>
      <c r="Y762">
        <f t="shared" si="214"/>
        <v>8.7106229995702389E-2</v>
      </c>
      <c r="AK762">
        <v>0.35609200000000002</v>
      </c>
      <c r="AL762">
        <v>0.86260999999999999</v>
      </c>
    </row>
    <row r="763" spans="1:38" x14ac:dyDescent="0.25">
      <c r="A763">
        <f t="shared" si="215"/>
        <v>746</v>
      </c>
      <c r="B763">
        <f t="shared" si="199"/>
        <v>0.373</v>
      </c>
      <c r="C763">
        <v>-0.432</v>
      </c>
      <c r="D763">
        <v>2.2629104666666668</v>
      </c>
      <c r="E763">
        <v>3</v>
      </c>
      <c r="F763">
        <v>2012</v>
      </c>
      <c r="H763">
        <f t="shared" si="200"/>
        <v>2.2965104666666667</v>
      </c>
      <c r="I763">
        <f t="shared" si="201"/>
        <v>2.4400000000000002E-2</v>
      </c>
      <c r="J763">
        <f t="shared" si="202"/>
        <v>2.8860873355636363E-2</v>
      </c>
      <c r="K763">
        <f t="shared" si="203"/>
        <v>3.0664145454545452E-4</v>
      </c>
      <c r="L763">
        <f t="shared" si="204"/>
        <v>4.6875927272727273E-3</v>
      </c>
      <c r="M763">
        <f t="shared" si="205"/>
        <v>1.5172748669875369</v>
      </c>
      <c r="N763">
        <f t="shared" si="206"/>
        <v>1.9068007055668825E-2</v>
      </c>
      <c r="O763">
        <f t="shared" si="207"/>
        <v>0.44861014502294272</v>
      </c>
      <c r="P763">
        <f t="shared" si="198"/>
        <v>-0.77923559967912981</v>
      </c>
      <c r="Q763">
        <v>0.37160500000000002</v>
      </c>
      <c r="R763">
        <f t="shared" si="208"/>
        <v>0.45562350000000001</v>
      </c>
      <c r="S763">
        <f t="shared" si="209"/>
        <v>-7.0133549770572956E-3</v>
      </c>
      <c r="T763">
        <v>0.33312399999999998</v>
      </c>
      <c r="U763">
        <f t="shared" si="210"/>
        <v>0.42142425</v>
      </c>
      <c r="V763">
        <f t="shared" si="211"/>
        <v>2.7185895022942719E-2</v>
      </c>
      <c r="W763">
        <f t="shared" si="212"/>
        <v>0.84609999999999996</v>
      </c>
      <c r="X763">
        <f t="shared" si="213"/>
        <v>-7.0133549770572956E-3</v>
      </c>
      <c r="Y763">
        <f t="shared" si="214"/>
        <v>0.11548614502294274</v>
      </c>
      <c r="AK763">
        <v>0.33312399999999998</v>
      </c>
      <c r="AL763">
        <v>0.84609999999999996</v>
      </c>
    </row>
    <row r="764" spans="1:38" x14ac:dyDescent="0.25">
      <c r="A764">
        <f t="shared" si="215"/>
        <v>747</v>
      </c>
      <c r="B764">
        <f t="shared" si="199"/>
        <v>0.3735</v>
      </c>
      <c r="C764">
        <v>6.0999999999999999E-2</v>
      </c>
      <c r="D764">
        <v>2.2669830750000002</v>
      </c>
      <c r="E764">
        <v>4</v>
      </c>
      <c r="F764">
        <v>2012</v>
      </c>
      <c r="H764">
        <f t="shared" si="200"/>
        <v>2.3197830750000001</v>
      </c>
      <c r="I764">
        <f t="shared" si="201"/>
        <v>0.29199999999999998</v>
      </c>
      <c r="J764">
        <f t="shared" si="202"/>
        <v>2.9153346571636363E-2</v>
      </c>
      <c r="K764">
        <f t="shared" si="203"/>
        <v>3.669643636363636E-3</v>
      </c>
      <c r="L764">
        <f t="shared" si="204"/>
        <v>4.6938763636363637E-3</v>
      </c>
      <c r="M764">
        <f t="shared" si="205"/>
        <v>1.5329694205665336</v>
      </c>
      <c r="N764">
        <f t="shared" si="206"/>
        <v>1.9265244790828872E-2</v>
      </c>
      <c r="O764">
        <f t="shared" si="207"/>
        <v>0.45747401407647748</v>
      </c>
      <c r="P764">
        <f t="shared" si="198"/>
        <v>-0.78681365443346651</v>
      </c>
      <c r="Q764">
        <v>0.40221200000000001</v>
      </c>
      <c r="R764">
        <f t="shared" si="208"/>
        <v>0.48417900000000003</v>
      </c>
      <c r="S764">
        <f t="shared" si="209"/>
        <v>-2.6704985923522551E-2</v>
      </c>
      <c r="T764">
        <v>0.36182599999999998</v>
      </c>
      <c r="U764">
        <f t="shared" si="210"/>
        <v>0.45002600000000004</v>
      </c>
      <c r="V764">
        <f t="shared" si="211"/>
        <v>7.4480140764774383E-3</v>
      </c>
      <c r="W764">
        <f t="shared" si="212"/>
        <v>0.83523599999999998</v>
      </c>
      <c r="X764">
        <f t="shared" si="213"/>
        <v>-2.6704985923522551E-2</v>
      </c>
      <c r="Y764">
        <f t="shared" si="214"/>
        <v>9.5648014076477494E-2</v>
      </c>
      <c r="AK764">
        <v>0.36182599999999998</v>
      </c>
      <c r="AL764">
        <v>0.83523599999999998</v>
      </c>
    </row>
    <row r="765" spans="1:38" x14ac:dyDescent="0.25">
      <c r="A765">
        <f t="shared" si="215"/>
        <v>748</v>
      </c>
      <c r="B765">
        <f t="shared" si="199"/>
        <v>0.374</v>
      </c>
      <c r="C765">
        <v>0.73</v>
      </c>
      <c r="D765">
        <v>2.2710556833333335</v>
      </c>
      <c r="E765">
        <v>5</v>
      </c>
      <c r="F765">
        <v>2012</v>
      </c>
      <c r="H765">
        <f t="shared" si="200"/>
        <v>2.2833556833333337</v>
      </c>
      <c r="I765">
        <f t="shared" si="201"/>
        <v>0.36360000000000003</v>
      </c>
      <c r="J765">
        <f t="shared" si="202"/>
        <v>2.8695553605818186E-2</v>
      </c>
      <c r="K765">
        <f t="shared" si="203"/>
        <v>4.5694603636363641E-3</v>
      </c>
      <c r="L765">
        <f t="shared" si="204"/>
        <v>4.7001600000000001E-3</v>
      </c>
      <c r="M765">
        <f t="shared" si="205"/>
        <v>1.5586746408217844</v>
      </c>
      <c r="N765">
        <f t="shared" si="206"/>
        <v>1.9588289304291222E-2</v>
      </c>
      <c r="O765">
        <f t="shared" si="207"/>
        <v>0.46645057874164081</v>
      </c>
      <c r="P765">
        <f t="shared" si="198"/>
        <v>-0.7246810425115493</v>
      </c>
      <c r="Q765">
        <v>0.452818</v>
      </c>
      <c r="R765">
        <f t="shared" si="208"/>
        <v>0.50268274999999996</v>
      </c>
      <c r="S765">
        <f t="shared" si="209"/>
        <v>-3.6232171258359147E-2</v>
      </c>
      <c r="T765">
        <v>0.429062</v>
      </c>
      <c r="U765">
        <f t="shared" si="210"/>
        <v>0.47182574999999999</v>
      </c>
      <c r="V765">
        <f t="shared" si="211"/>
        <v>-5.3751712583591793E-3</v>
      </c>
      <c r="W765">
        <f t="shared" si="212"/>
        <v>0.84704599999999997</v>
      </c>
      <c r="X765">
        <f t="shared" si="213"/>
        <v>-3.6232171258359147E-2</v>
      </c>
      <c r="Y765">
        <f t="shared" si="214"/>
        <v>3.738857874164081E-2</v>
      </c>
      <c r="AK765">
        <v>0.429062</v>
      </c>
      <c r="AL765">
        <v>0.84704599999999997</v>
      </c>
    </row>
    <row r="766" spans="1:38" x14ac:dyDescent="0.25">
      <c r="A766">
        <f t="shared" si="215"/>
        <v>749</v>
      </c>
      <c r="B766">
        <f t="shared" si="199"/>
        <v>0.3745</v>
      </c>
      <c r="C766">
        <v>0.90900000000000003</v>
      </c>
      <c r="D766">
        <v>2.2751282916666669</v>
      </c>
      <c r="E766">
        <v>6</v>
      </c>
      <c r="F766">
        <v>2012</v>
      </c>
      <c r="H766">
        <f t="shared" si="200"/>
        <v>2.2874282916666671</v>
      </c>
      <c r="I766">
        <f t="shared" si="201"/>
        <v>0.45519999999999999</v>
      </c>
      <c r="J766">
        <f t="shared" si="202"/>
        <v>2.8746735185454547E-2</v>
      </c>
      <c r="K766">
        <f t="shared" si="203"/>
        <v>5.7206225454545451E-3</v>
      </c>
      <c r="L766">
        <f t="shared" si="204"/>
        <v>4.7064436363636365E-3</v>
      </c>
      <c r="M766">
        <f t="shared" si="205"/>
        <v>1.5847066783507584</v>
      </c>
      <c r="N766">
        <f t="shared" si="206"/>
        <v>1.9915441019564439E-2</v>
      </c>
      <c r="O766">
        <f t="shared" si="207"/>
        <v>0.47629605181662182</v>
      </c>
      <c r="P766">
        <f t="shared" si="198"/>
        <v>-0.70272161331590866</v>
      </c>
      <c r="Q766">
        <v>0.46409600000000001</v>
      </c>
      <c r="R766">
        <f t="shared" si="208"/>
        <v>0.53913074999999999</v>
      </c>
      <c r="S766">
        <f t="shared" si="209"/>
        <v>-6.2834698183378168E-2</v>
      </c>
      <c r="T766">
        <v>0.44329099999999999</v>
      </c>
      <c r="U766">
        <f t="shared" si="210"/>
        <v>0.51045099999999999</v>
      </c>
      <c r="V766">
        <f t="shared" si="211"/>
        <v>-3.4154948183378164E-2</v>
      </c>
      <c r="W766">
        <f t="shared" si="212"/>
        <v>0.85119599999999995</v>
      </c>
      <c r="X766">
        <f t="shared" si="213"/>
        <v>-6.2834698183378168E-2</v>
      </c>
      <c r="Y766">
        <f t="shared" si="214"/>
        <v>3.3005051816621833E-2</v>
      </c>
      <c r="AK766">
        <v>0.44329099999999999</v>
      </c>
      <c r="AL766">
        <v>0.85119599999999995</v>
      </c>
    </row>
    <row r="767" spans="1:38" x14ac:dyDescent="0.25">
      <c r="A767">
        <f t="shared" si="215"/>
        <v>750</v>
      </c>
      <c r="B767">
        <f t="shared" si="199"/>
        <v>0.375</v>
      </c>
      <c r="C767">
        <v>1.1379999999999999</v>
      </c>
      <c r="D767">
        <v>2.2792009000000002</v>
      </c>
      <c r="E767">
        <v>7</v>
      </c>
      <c r="F767">
        <v>2012</v>
      </c>
      <c r="H767">
        <f t="shared" si="200"/>
        <v>2.2273009000000004</v>
      </c>
      <c r="I767">
        <f t="shared" si="201"/>
        <v>0.22999999999999998</v>
      </c>
      <c r="J767">
        <f t="shared" si="202"/>
        <v>2.7991097856E-2</v>
      </c>
      <c r="K767">
        <f t="shared" si="203"/>
        <v>2.8904727272727271E-3</v>
      </c>
      <c r="L767">
        <f t="shared" si="204"/>
        <v>4.7127272727272721E-3</v>
      </c>
      <c r="M767">
        <f t="shared" si="205"/>
        <v>1.6132585502682031</v>
      </c>
      <c r="N767">
        <f t="shared" si="206"/>
        <v>2.0274260180825121E-2</v>
      </c>
      <c r="O767">
        <f t="shared" si="207"/>
        <v>0.48219063494634207</v>
      </c>
      <c r="P767">
        <f t="shared" si="198"/>
        <v>-0.61404234973179728</v>
      </c>
      <c r="Q767">
        <v>0.517397</v>
      </c>
      <c r="R767">
        <f t="shared" si="208"/>
        <v>0.57184749999999995</v>
      </c>
      <c r="S767">
        <f t="shared" si="209"/>
        <v>-8.9656865053657886E-2</v>
      </c>
      <c r="T767">
        <v>0.48762499999999998</v>
      </c>
      <c r="U767">
        <f t="shared" si="210"/>
        <v>0.54151174999999996</v>
      </c>
      <c r="V767">
        <f t="shared" si="211"/>
        <v>-5.9321115053657891E-2</v>
      </c>
      <c r="W767">
        <f t="shared" si="212"/>
        <v>0.85250899999999996</v>
      </c>
      <c r="X767">
        <f t="shared" si="213"/>
        <v>-8.9656865053657886E-2</v>
      </c>
      <c r="Y767">
        <f t="shared" si="214"/>
        <v>-5.434365053657908E-3</v>
      </c>
      <c r="AK767">
        <v>0.48762499999999998</v>
      </c>
      <c r="AL767">
        <v>0.85250899999999996</v>
      </c>
    </row>
    <row r="768" spans="1:38" x14ac:dyDescent="0.25">
      <c r="A768">
        <f t="shared" si="215"/>
        <v>751</v>
      </c>
      <c r="B768">
        <f t="shared" si="199"/>
        <v>0.3755</v>
      </c>
      <c r="C768">
        <v>0.57499999999999996</v>
      </c>
      <c r="D768">
        <v>2.2810587666666668</v>
      </c>
      <c r="E768">
        <v>8</v>
      </c>
      <c r="F768">
        <v>2012</v>
      </c>
      <c r="H768">
        <f t="shared" si="200"/>
        <v>2.2267587666666668</v>
      </c>
      <c r="I768">
        <f t="shared" si="201"/>
        <v>0.11120000000000002</v>
      </c>
      <c r="J768">
        <f t="shared" si="202"/>
        <v>2.7984284718545457E-2</v>
      </c>
      <c r="K768">
        <f t="shared" si="203"/>
        <v>1.3974807272727273E-3</v>
      </c>
      <c r="L768">
        <f t="shared" si="204"/>
        <v>4.7190109090909085E-3</v>
      </c>
      <c r="M768">
        <f t="shared" si="205"/>
        <v>1.6303528413443917</v>
      </c>
      <c r="N768">
        <f t="shared" si="206"/>
        <v>2.0489088798858975E-2</v>
      </c>
      <c r="O768">
        <f t="shared" si="207"/>
        <v>0.48636430068421038</v>
      </c>
      <c r="P768">
        <f t="shared" si="198"/>
        <v>-0.5964059253222751</v>
      </c>
      <c r="Q768">
        <v>0.53307899999999997</v>
      </c>
      <c r="R768">
        <f t="shared" si="208"/>
        <v>0.59990324999999989</v>
      </c>
      <c r="S768">
        <f t="shared" si="209"/>
        <v>-0.11353894931578951</v>
      </c>
      <c r="T768">
        <v>0.48606899999999997</v>
      </c>
      <c r="U768">
        <f t="shared" si="210"/>
        <v>0.56633974999999992</v>
      </c>
      <c r="V768">
        <f t="shared" si="211"/>
        <v>-7.9975449315789537E-2</v>
      </c>
      <c r="W768">
        <f t="shared" si="212"/>
        <v>0.84640499999999996</v>
      </c>
      <c r="X768">
        <f t="shared" si="213"/>
        <v>-0.11353894931578951</v>
      </c>
      <c r="Y768">
        <f t="shared" si="214"/>
        <v>2.9530068421040889E-4</v>
      </c>
      <c r="AK768">
        <v>0.48606899999999997</v>
      </c>
      <c r="AL768">
        <v>0.84640499999999996</v>
      </c>
    </row>
    <row r="769" spans="1:38" x14ac:dyDescent="0.25">
      <c r="A769">
        <f t="shared" si="215"/>
        <v>752</v>
      </c>
      <c r="B769">
        <f t="shared" si="199"/>
        <v>0.376</v>
      </c>
      <c r="C769">
        <v>0.27800000000000002</v>
      </c>
      <c r="D769">
        <v>2.2829166333333331</v>
      </c>
      <c r="E769">
        <v>9</v>
      </c>
      <c r="F769">
        <v>2012</v>
      </c>
      <c r="H769">
        <f t="shared" si="200"/>
        <v>2.2859166333333332</v>
      </c>
      <c r="I769">
        <f t="shared" si="201"/>
        <v>4.4800000000000006E-2</v>
      </c>
      <c r="J769">
        <f t="shared" si="202"/>
        <v>2.8727737762909083E-2</v>
      </c>
      <c r="K769">
        <f t="shared" si="203"/>
        <v>5.6301381818181831E-4</v>
      </c>
      <c r="L769">
        <f t="shared" si="204"/>
        <v>4.7252945454545449E-3</v>
      </c>
      <c r="M769">
        <f t="shared" si="205"/>
        <v>1.6424564719842101</v>
      </c>
      <c r="N769">
        <f t="shared" si="206"/>
        <v>2.0641198426099745E-2</v>
      </c>
      <c r="O769">
        <f t="shared" si="207"/>
        <v>0.49028855929374698</v>
      </c>
      <c r="P769">
        <f t="shared" si="198"/>
        <v>-0.64346016134912309</v>
      </c>
      <c r="Q769">
        <v>0.56504100000000002</v>
      </c>
      <c r="R769">
        <f t="shared" si="208"/>
        <v>0.61621775000000001</v>
      </c>
      <c r="S769">
        <f t="shared" si="209"/>
        <v>-0.12592919070625302</v>
      </c>
      <c r="T769">
        <v>0.52837400000000001</v>
      </c>
      <c r="U769">
        <f t="shared" si="210"/>
        <v>0.57942174999999996</v>
      </c>
      <c r="V769">
        <f t="shared" si="211"/>
        <v>-8.9133190706252974E-2</v>
      </c>
      <c r="W769">
        <f t="shared" si="212"/>
        <v>0.858765</v>
      </c>
      <c r="X769">
        <f t="shared" si="213"/>
        <v>-0.12592919070625302</v>
      </c>
      <c r="Y769">
        <f t="shared" si="214"/>
        <v>-3.8085440706253026E-2</v>
      </c>
      <c r="AK769">
        <v>0.52837400000000001</v>
      </c>
      <c r="AL769">
        <v>0.858765</v>
      </c>
    </row>
    <row r="770" spans="1:38" x14ac:dyDescent="0.25">
      <c r="A770">
        <f t="shared" si="215"/>
        <v>753</v>
      </c>
      <c r="B770">
        <f t="shared" si="199"/>
        <v>0.3765</v>
      </c>
      <c r="C770">
        <v>0.112</v>
      </c>
      <c r="D770">
        <v>2.2847745000000002</v>
      </c>
      <c r="E770">
        <v>10</v>
      </c>
      <c r="F770">
        <v>2012</v>
      </c>
      <c r="H770">
        <f t="shared" si="200"/>
        <v>2.3171745000000001</v>
      </c>
      <c r="I770">
        <f t="shared" si="201"/>
        <v>7.0400000000000004E-2</v>
      </c>
      <c r="J770">
        <f t="shared" si="202"/>
        <v>2.9120563898181816E-2</v>
      </c>
      <c r="K770">
        <f t="shared" si="203"/>
        <v>8.8473600000000001E-4</v>
      </c>
      <c r="L770">
        <f t="shared" si="204"/>
        <v>4.7315781818181813E-3</v>
      </c>
      <c r="M770">
        <f t="shared" si="205"/>
        <v>1.6538368219518662</v>
      </c>
      <c r="N770">
        <f t="shared" si="206"/>
        <v>2.0784218387875086E-2</v>
      </c>
      <c r="O770">
        <f t="shared" si="207"/>
        <v>0.49477806262223561</v>
      </c>
      <c r="P770">
        <f t="shared" si="198"/>
        <v>-0.66333767804813393</v>
      </c>
      <c r="Q770">
        <v>0.52935399999999999</v>
      </c>
      <c r="R770">
        <f t="shared" si="208"/>
        <v>0.60824074999999989</v>
      </c>
      <c r="S770">
        <f t="shared" si="209"/>
        <v>-0.11346268737776427</v>
      </c>
      <c r="T770">
        <v>0.49561899999999998</v>
      </c>
      <c r="U770">
        <f t="shared" si="210"/>
        <v>0.57129125000000003</v>
      </c>
      <c r="V770">
        <f t="shared" si="211"/>
        <v>-7.6513187377764413E-2</v>
      </c>
      <c r="W770">
        <f t="shared" si="212"/>
        <v>0.84655800000000003</v>
      </c>
      <c r="X770">
        <f t="shared" si="213"/>
        <v>-0.11346268737776427</v>
      </c>
      <c r="Y770">
        <f t="shared" si="214"/>
        <v>-8.4093737776436139E-4</v>
      </c>
      <c r="AK770">
        <v>0.49561899999999998</v>
      </c>
      <c r="AL770">
        <v>0.84655800000000003</v>
      </c>
    </row>
    <row r="771" spans="1:38" x14ac:dyDescent="0.25">
      <c r="A771">
        <f t="shared" si="215"/>
        <v>754</v>
      </c>
      <c r="B771">
        <f t="shared" si="199"/>
        <v>0.377</v>
      </c>
      <c r="C771">
        <v>0.17599999999999999</v>
      </c>
      <c r="D771">
        <v>2.2866323666666668</v>
      </c>
      <c r="E771">
        <v>11</v>
      </c>
      <c r="F771">
        <v>2012</v>
      </c>
      <c r="H771">
        <f t="shared" si="200"/>
        <v>2.2140323666666668</v>
      </c>
      <c r="I771">
        <f t="shared" si="201"/>
        <v>1.6400000000000001E-2</v>
      </c>
      <c r="J771">
        <f t="shared" si="202"/>
        <v>2.782434857890909E-2</v>
      </c>
      <c r="K771">
        <f t="shared" si="203"/>
        <v>2.0610327272727275E-4</v>
      </c>
      <c r="L771">
        <f t="shared" si="204"/>
        <v>4.7378618181818178E-3</v>
      </c>
      <c r="M771">
        <f t="shared" si="205"/>
        <v>1.6668563816044832</v>
      </c>
      <c r="N771">
        <f t="shared" si="206"/>
        <v>2.0947838744818523E-2</v>
      </c>
      <c r="O771">
        <f t="shared" si="207"/>
        <v>0.49712281391087165</v>
      </c>
      <c r="P771">
        <f t="shared" si="198"/>
        <v>-0.54717598506218357</v>
      </c>
      <c r="Q771">
        <v>0.485489</v>
      </c>
      <c r="R771">
        <f t="shared" si="208"/>
        <v>0.59479674999999999</v>
      </c>
      <c r="S771">
        <f t="shared" si="209"/>
        <v>-9.7673936089128333E-2</v>
      </c>
      <c r="T771">
        <v>0.45510299999999998</v>
      </c>
      <c r="U771">
        <f t="shared" si="210"/>
        <v>0.56295849999999992</v>
      </c>
      <c r="V771">
        <f t="shared" si="211"/>
        <v>-6.5835686089128265E-2</v>
      </c>
      <c r="W771">
        <f t="shared" si="212"/>
        <v>0.84362800000000004</v>
      </c>
      <c r="X771">
        <f t="shared" si="213"/>
        <v>-9.7673936089128333E-2</v>
      </c>
      <c r="Y771">
        <f t="shared" si="214"/>
        <v>4.2019813910871673E-2</v>
      </c>
      <c r="AK771">
        <v>0.45510299999999998</v>
      </c>
      <c r="AL771">
        <v>0.84362800000000004</v>
      </c>
    </row>
    <row r="772" spans="1:38" x14ac:dyDescent="0.25">
      <c r="A772">
        <f t="shared" si="215"/>
        <v>755</v>
      </c>
      <c r="B772">
        <f t="shared" si="199"/>
        <v>0.3775</v>
      </c>
      <c r="C772">
        <v>4.1000000000000002E-2</v>
      </c>
      <c r="D772">
        <v>2.2884902333333335</v>
      </c>
      <c r="E772">
        <v>12</v>
      </c>
      <c r="F772">
        <v>2012</v>
      </c>
      <c r="H772">
        <f t="shared" si="200"/>
        <v>2.1576902333333337</v>
      </c>
      <c r="I772">
        <f t="shared" si="201"/>
        <v>1.6400000000000001E-2</v>
      </c>
      <c r="J772">
        <f t="shared" si="202"/>
        <v>2.7116281623272735E-2</v>
      </c>
      <c r="K772">
        <f t="shared" si="203"/>
        <v>2.0610327272727275E-4</v>
      </c>
      <c r="L772">
        <f t="shared" si="204"/>
        <v>4.7441454545454542E-3</v>
      </c>
      <c r="M772">
        <f t="shared" si="205"/>
        <v>1.6736561603415276</v>
      </c>
      <c r="N772">
        <f t="shared" si="206"/>
        <v>2.1033293418692072E-2</v>
      </c>
      <c r="O772">
        <f t="shared" si="207"/>
        <v>0.4986677599336341</v>
      </c>
      <c r="P772">
        <f t="shared" si="198"/>
        <v>-0.48403407299180601</v>
      </c>
      <c r="Q772">
        <v>0.47930299999999998</v>
      </c>
      <c r="R772">
        <f t="shared" si="208"/>
        <v>0.55771549999999992</v>
      </c>
      <c r="S772">
        <f t="shared" si="209"/>
        <v>-5.9047740066365817E-2</v>
      </c>
      <c r="T772">
        <v>0.45273799999999997</v>
      </c>
      <c r="U772">
        <f t="shared" si="210"/>
        <v>0.5279585</v>
      </c>
      <c r="V772">
        <f t="shared" si="211"/>
        <v>-2.9290740066365895E-2</v>
      </c>
      <c r="W772">
        <f t="shared" si="212"/>
        <v>0.85162400000000005</v>
      </c>
      <c r="X772">
        <f t="shared" si="213"/>
        <v>-5.9047740066365817E-2</v>
      </c>
      <c r="Y772">
        <f t="shared" si="214"/>
        <v>4.5929759933634129E-2</v>
      </c>
      <c r="AK772">
        <v>0.45273799999999997</v>
      </c>
      <c r="AL772">
        <v>0.85162400000000005</v>
      </c>
    </row>
    <row r="773" spans="1:38" x14ac:dyDescent="0.25">
      <c r="A773">
        <f t="shared" si="215"/>
        <v>756</v>
      </c>
      <c r="B773">
        <f t="shared" si="199"/>
        <v>0.378</v>
      </c>
      <c r="C773">
        <v>4.1000000000000002E-2</v>
      </c>
      <c r="D773">
        <v>2.2903481000000001</v>
      </c>
      <c r="E773">
        <v>1</v>
      </c>
      <c r="F773">
        <v>2013</v>
      </c>
      <c r="H773">
        <f t="shared" si="200"/>
        <v>2.1145480999999999</v>
      </c>
      <c r="I773">
        <f t="shared" si="201"/>
        <v>-6.9199999999999998E-2</v>
      </c>
      <c r="J773">
        <f t="shared" si="202"/>
        <v>2.6574102667636362E-2</v>
      </c>
      <c r="K773">
        <f t="shared" si="203"/>
        <v>-8.6965527272727273E-4</v>
      </c>
      <c r="L773">
        <f t="shared" si="204"/>
        <v>4.7504290909090906E-3</v>
      </c>
      <c r="M773">
        <f t="shared" si="205"/>
        <v>1.6781365038075386</v>
      </c>
      <c r="N773">
        <f t="shared" si="206"/>
        <v>2.1089599116941287E-2</v>
      </c>
      <c r="O773">
        <f t="shared" si="207"/>
        <v>0.49853217912069281</v>
      </c>
      <c r="P773">
        <f t="shared" si="198"/>
        <v>-0.43641159619246128</v>
      </c>
      <c r="Q773">
        <v>0.41671599999999998</v>
      </c>
      <c r="R773">
        <f t="shared" si="208"/>
        <v>0.53092499999999998</v>
      </c>
      <c r="S773">
        <f t="shared" si="209"/>
        <v>-3.2392820879307171E-2</v>
      </c>
      <c r="T773">
        <v>0.388374</v>
      </c>
      <c r="U773">
        <f t="shared" si="210"/>
        <v>0.50470925</v>
      </c>
      <c r="V773">
        <f t="shared" si="211"/>
        <v>-6.1770708793071893E-3</v>
      </c>
      <c r="W773">
        <f t="shared" si="212"/>
        <v>0.85757399999999995</v>
      </c>
      <c r="X773">
        <f t="shared" si="213"/>
        <v>-3.2392820879307171E-2</v>
      </c>
      <c r="Y773">
        <f t="shared" si="214"/>
        <v>0.11015817912069281</v>
      </c>
      <c r="AK773">
        <v>0.388374</v>
      </c>
      <c r="AL773">
        <v>0.85757399999999995</v>
      </c>
    </row>
    <row r="774" spans="1:38" x14ac:dyDescent="0.25">
      <c r="A774">
        <f t="shared" si="215"/>
        <v>757</v>
      </c>
      <c r="B774">
        <f t="shared" si="199"/>
        <v>0.3785</v>
      </c>
      <c r="C774">
        <v>-0.17299999999999999</v>
      </c>
      <c r="D774">
        <v>2.2922059666666668</v>
      </c>
      <c r="E774">
        <v>2</v>
      </c>
      <c r="F774">
        <v>2013</v>
      </c>
      <c r="H774">
        <f t="shared" si="200"/>
        <v>2.2397059666666665</v>
      </c>
      <c r="I774">
        <f t="shared" si="201"/>
        <v>-7.2400000000000006E-2</v>
      </c>
      <c r="J774">
        <f t="shared" si="202"/>
        <v>2.8146995711999998E-2</v>
      </c>
      <c r="K774">
        <f t="shared" si="203"/>
        <v>-9.0987054545454559E-4</v>
      </c>
      <c r="L774">
        <f t="shared" si="204"/>
        <v>4.756712727272727E-3</v>
      </c>
      <c r="M774">
        <f t="shared" si="205"/>
        <v>1.6777433194500089</v>
      </c>
      <c r="N774">
        <f t="shared" si="206"/>
        <v>2.1084657861888109E-2</v>
      </c>
      <c r="O774">
        <f t="shared" si="207"/>
        <v>0.49992793369807736</v>
      </c>
      <c r="P774">
        <f t="shared" si="198"/>
        <v>-0.56196264721665767</v>
      </c>
      <c r="Q774">
        <v>0.42219200000000001</v>
      </c>
      <c r="R774">
        <f t="shared" si="208"/>
        <v>0.51331149999999992</v>
      </c>
      <c r="S774">
        <f t="shared" si="209"/>
        <v>-1.3383566301922556E-2</v>
      </c>
      <c r="T774">
        <v>0.40262199999999998</v>
      </c>
      <c r="U774">
        <f t="shared" si="210"/>
        <v>0.48697225</v>
      </c>
      <c r="V774">
        <f t="shared" si="211"/>
        <v>1.2955683698077369E-2</v>
      </c>
      <c r="W774">
        <f t="shared" si="212"/>
        <v>0.85760499999999995</v>
      </c>
      <c r="X774">
        <f t="shared" si="213"/>
        <v>-1.3383566301922556E-2</v>
      </c>
      <c r="Y774">
        <f t="shared" si="214"/>
        <v>9.7305933698077385E-2</v>
      </c>
      <c r="AK774">
        <v>0.40262199999999998</v>
      </c>
      <c r="AL774">
        <v>0.85760499999999995</v>
      </c>
    </row>
    <row r="775" spans="1:38" x14ac:dyDescent="0.25">
      <c r="A775">
        <f t="shared" si="215"/>
        <v>758</v>
      </c>
      <c r="B775">
        <f t="shared" si="199"/>
        <v>0.379</v>
      </c>
      <c r="C775">
        <v>-0.18099999999999999</v>
      </c>
      <c r="D775">
        <v>2.2940638333333334</v>
      </c>
      <c r="E775">
        <v>3</v>
      </c>
      <c r="F775">
        <v>2013</v>
      </c>
      <c r="H775">
        <f t="shared" si="200"/>
        <v>2.3246638333333336</v>
      </c>
      <c r="I775">
        <f t="shared" si="201"/>
        <v>4.0000000000000001E-3</v>
      </c>
      <c r="J775">
        <f t="shared" si="202"/>
        <v>2.9214684392727275E-2</v>
      </c>
      <c r="K775">
        <f t="shared" si="203"/>
        <v>5.0269090909090906E-5</v>
      </c>
      <c r="L775">
        <f t="shared" si="204"/>
        <v>4.7629963636363635E-3</v>
      </c>
      <c r="M775">
        <f t="shared" si="205"/>
        <v>1.6817910077244242</v>
      </c>
      <c r="N775">
        <f t="shared" si="206"/>
        <v>2.113552626434767E-2</v>
      </c>
      <c r="O775">
        <f t="shared" si="207"/>
        <v>0.50329436455372967</v>
      </c>
      <c r="P775">
        <f t="shared" si="198"/>
        <v>-0.64287282560890935</v>
      </c>
      <c r="Q775">
        <v>0.41503499999999999</v>
      </c>
      <c r="R775">
        <f t="shared" si="208"/>
        <v>0.50686374999999995</v>
      </c>
      <c r="S775">
        <f t="shared" si="209"/>
        <v>-3.569385446270279E-3</v>
      </c>
      <c r="T775">
        <v>0.38415500000000002</v>
      </c>
      <c r="U775">
        <f t="shared" si="210"/>
        <v>0.47972900000000002</v>
      </c>
      <c r="V775">
        <f t="shared" si="211"/>
        <v>2.3565364553729651E-2</v>
      </c>
      <c r="W775">
        <f t="shared" si="212"/>
        <v>0.83929399999999998</v>
      </c>
      <c r="X775">
        <f t="shared" si="213"/>
        <v>-3.569385446270279E-3</v>
      </c>
      <c r="Y775">
        <f t="shared" si="214"/>
        <v>0.11913936455372964</v>
      </c>
      <c r="AK775">
        <v>0.38415500000000002</v>
      </c>
      <c r="AL775">
        <v>0.83929399999999998</v>
      </c>
    </row>
    <row r="776" spans="1:38" x14ac:dyDescent="0.25">
      <c r="A776">
        <f t="shared" si="215"/>
        <v>759</v>
      </c>
      <c r="B776">
        <f t="shared" si="199"/>
        <v>0.3795</v>
      </c>
      <c r="C776">
        <v>0.01</v>
      </c>
      <c r="D776">
        <v>2.2959217000000001</v>
      </c>
      <c r="E776">
        <v>4</v>
      </c>
      <c r="F776">
        <v>2013</v>
      </c>
      <c r="H776">
        <f t="shared" si="200"/>
        <v>2.2719217</v>
      </c>
      <c r="I776">
        <f t="shared" si="201"/>
        <v>4.3200000000000002E-2</v>
      </c>
      <c r="J776">
        <f t="shared" si="202"/>
        <v>2.855185961890909E-2</v>
      </c>
      <c r="K776">
        <f t="shared" si="203"/>
        <v>5.4290618181818183E-4</v>
      </c>
      <c r="L776">
        <f t="shared" si="204"/>
        <v>4.7692799999999999E-3</v>
      </c>
      <c r="M776">
        <f t="shared" si="205"/>
        <v>1.6915536572058159</v>
      </c>
      <c r="N776">
        <f t="shared" si="206"/>
        <v>2.1258216142921088E-2</v>
      </c>
      <c r="O776">
        <f t="shared" si="207"/>
        <v>0.50636163421153579</v>
      </c>
      <c r="P776">
        <f t="shared" si="198"/>
        <v>-0.58036804279418419</v>
      </c>
      <c r="Q776">
        <v>0.45351200000000003</v>
      </c>
      <c r="R776">
        <f t="shared" si="208"/>
        <v>0.52911674999999991</v>
      </c>
      <c r="S776">
        <f t="shared" si="209"/>
        <v>-2.275511578846412E-2</v>
      </c>
      <c r="T776">
        <v>0.423765</v>
      </c>
      <c r="U776">
        <f t="shared" si="210"/>
        <v>0.49849075000000004</v>
      </c>
      <c r="V776">
        <f t="shared" si="211"/>
        <v>7.8708842115357558E-3</v>
      </c>
      <c r="W776">
        <f t="shared" si="212"/>
        <v>0.83743299999999998</v>
      </c>
      <c r="X776">
        <f t="shared" si="213"/>
        <v>-2.275511578846412E-2</v>
      </c>
      <c r="Y776">
        <f t="shared" si="214"/>
        <v>8.2596634211535791E-2</v>
      </c>
      <c r="AK776">
        <v>0.423765</v>
      </c>
      <c r="AL776">
        <v>0.83743299999999998</v>
      </c>
    </row>
    <row r="777" spans="1:38" x14ac:dyDescent="0.25">
      <c r="A777">
        <f t="shared" si="215"/>
        <v>760</v>
      </c>
      <c r="B777">
        <f t="shared" si="199"/>
        <v>0.38</v>
      </c>
      <c r="C777">
        <v>0.108</v>
      </c>
      <c r="D777">
        <v>2.2977795666666663</v>
      </c>
      <c r="E777">
        <v>5</v>
      </c>
      <c r="F777">
        <v>2013</v>
      </c>
      <c r="H777">
        <f t="shared" si="200"/>
        <v>2.2077795666666664</v>
      </c>
      <c r="I777">
        <f t="shared" si="201"/>
        <v>-9.6799999999999997E-2</v>
      </c>
      <c r="J777">
        <f t="shared" si="202"/>
        <v>2.7745767935999994E-2</v>
      </c>
      <c r="K777">
        <f t="shared" si="203"/>
        <v>-1.2165119999999999E-3</v>
      </c>
      <c r="L777">
        <f t="shared" si="204"/>
        <v>4.7755636363636363E-3</v>
      </c>
      <c r="M777">
        <f t="shared" si="205"/>
        <v>1.7004487392134537</v>
      </c>
      <c r="N777">
        <f t="shared" si="206"/>
        <v>2.1370003064442533E-2</v>
      </c>
      <c r="O777">
        <f t="shared" si="207"/>
        <v>0.50674532344672962</v>
      </c>
      <c r="P777">
        <f t="shared" si="198"/>
        <v>-0.50733082745321267</v>
      </c>
      <c r="Q777">
        <v>0.50572799999999996</v>
      </c>
      <c r="R777">
        <f t="shared" si="208"/>
        <v>0.54470249999999998</v>
      </c>
      <c r="S777">
        <f t="shared" si="209"/>
        <v>-3.7957176553270355E-2</v>
      </c>
      <c r="T777">
        <v>0.46342100000000003</v>
      </c>
      <c r="U777">
        <f t="shared" si="210"/>
        <v>0.50859549999999998</v>
      </c>
      <c r="V777">
        <f t="shared" si="211"/>
        <v>-1.8501765532703551E-3</v>
      </c>
      <c r="W777">
        <f t="shared" si="212"/>
        <v>0.84854099999999999</v>
      </c>
      <c r="X777">
        <f t="shared" si="213"/>
        <v>-3.7957176553270355E-2</v>
      </c>
      <c r="Y777">
        <f t="shared" si="214"/>
        <v>4.3324323446729596E-2</v>
      </c>
      <c r="AK777">
        <v>0.46342100000000003</v>
      </c>
      <c r="AL777">
        <v>0.84854099999999999</v>
      </c>
    </row>
    <row r="778" spans="1:38" x14ac:dyDescent="0.25">
      <c r="A778">
        <f t="shared" si="215"/>
        <v>761</v>
      </c>
      <c r="B778">
        <f t="shared" si="199"/>
        <v>0.3805</v>
      </c>
      <c r="C778">
        <v>-0.24199999999999999</v>
      </c>
      <c r="D778">
        <v>2.2996374333333334</v>
      </c>
      <c r="E778">
        <v>6</v>
      </c>
      <c r="F778">
        <v>2013</v>
      </c>
      <c r="H778">
        <f t="shared" si="200"/>
        <v>2.2060374333333335</v>
      </c>
      <c r="I778">
        <f t="shared" si="201"/>
        <v>-0.1744</v>
      </c>
      <c r="J778">
        <f t="shared" si="202"/>
        <v>2.7723874071272733E-2</v>
      </c>
      <c r="K778">
        <f t="shared" si="203"/>
        <v>-2.1917323636363633E-3</v>
      </c>
      <c r="L778">
        <f t="shared" si="204"/>
        <v>4.7818472727272727E-3</v>
      </c>
      <c r="M778">
        <f t="shared" si="205"/>
        <v>1.7015614379955157</v>
      </c>
      <c r="N778">
        <f t="shared" si="206"/>
        <v>2.1383986653500008E-2</v>
      </c>
      <c r="O778">
        <f t="shared" si="207"/>
        <v>0.50611163122813874</v>
      </c>
      <c r="P778">
        <f t="shared" si="198"/>
        <v>-0.50447599533781773</v>
      </c>
      <c r="Q778">
        <v>0.48453499999999999</v>
      </c>
      <c r="R778">
        <f t="shared" si="208"/>
        <v>0.58017549999999996</v>
      </c>
      <c r="S778">
        <f t="shared" si="209"/>
        <v>-7.4063868771861219E-2</v>
      </c>
      <c r="T778">
        <v>0.44304100000000002</v>
      </c>
      <c r="U778">
        <f t="shared" si="210"/>
        <v>0.53955049999999993</v>
      </c>
      <c r="V778">
        <f t="shared" si="211"/>
        <v>-3.3438868771861197E-2</v>
      </c>
      <c r="W778">
        <f t="shared" si="212"/>
        <v>0.86590599999999995</v>
      </c>
      <c r="X778">
        <f t="shared" si="213"/>
        <v>-7.4063868771861219E-2</v>
      </c>
      <c r="Y778">
        <f t="shared" si="214"/>
        <v>6.3070631228138718E-2</v>
      </c>
      <c r="AK778">
        <v>0.44304100000000002</v>
      </c>
      <c r="AL778">
        <v>0.86590599999999995</v>
      </c>
    </row>
    <row r="779" spans="1:38" x14ac:dyDescent="0.25">
      <c r="A779">
        <f t="shared" si="215"/>
        <v>762</v>
      </c>
      <c r="B779">
        <f t="shared" si="199"/>
        <v>0.38100000000000001</v>
      </c>
      <c r="C779">
        <v>-0.436</v>
      </c>
      <c r="D779">
        <v>2.3014953</v>
      </c>
      <c r="E779">
        <v>7</v>
      </c>
      <c r="F779">
        <v>2013</v>
      </c>
      <c r="H779">
        <f t="shared" si="200"/>
        <v>2.2240953000000001</v>
      </c>
      <c r="I779">
        <f t="shared" si="201"/>
        <v>-0.2344</v>
      </c>
      <c r="J779">
        <f t="shared" si="202"/>
        <v>2.7950812206545453E-2</v>
      </c>
      <c r="K779">
        <f t="shared" si="203"/>
        <v>-2.9457687272727274E-3</v>
      </c>
      <c r="L779">
        <f t="shared" si="204"/>
        <v>4.7881309090909091E-3</v>
      </c>
      <c r="M779">
        <f t="shared" si="205"/>
        <v>1.6997237305616022</v>
      </c>
      <c r="N779">
        <f t="shared" si="206"/>
        <v>2.1360891682985082E-2</v>
      </c>
      <c r="O779">
        <f t="shared" si="207"/>
        <v>0.50496765211533556</v>
      </c>
      <c r="P779">
        <f t="shared" si="198"/>
        <v>-0.52437156943839791</v>
      </c>
      <c r="Q779">
        <v>0.55692699999999995</v>
      </c>
      <c r="R779">
        <f t="shared" si="208"/>
        <v>0.60798999999999992</v>
      </c>
      <c r="S779">
        <f t="shared" si="209"/>
        <v>-0.10302234788466436</v>
      </c>
      <c r="T779">
        <v>0.50797499999999995</v>
      </c>
      <c r="U779">
        <f t="shared" si="210"/>
        <v>0.56642174999999995</v>
      </c>
      <c r="V779">
        <f t="shared" si="211"/>
        <v>-6.1454097884664383E-2</v>
      </c>
      <c r="W779">
        <f t="shared" si="212"/>
        <v>0.88931300000000002</v>
      </c>
      <c r="X779">
        <f t="shared" si="213"/>
        <v>-0.10302234788466436</v>
      </c>
      <c r="Y779">
        <f t="shared" si="214"/>
        <v>-3.0073478846643908E-3</v>
      </c>
      <c r="AK779">
        <v>0.50797499999999995</v>
      </c>
      <c r="AL779">
        <v>0.88931300000000002</v>
      </c>
    </row>
    <row r="780" spans="1:38" x14ac:dyDescent="0.25">
      <c r="A780">
        <f t="shared" si="215"/>
        <v>763</v>
      </c>
      <c r="B780">
        <f t="shared" si="199"/>
        <v>0.38150000000000001</v>
      </c>
      <c r="C780">
        <v>-0.58599999999999997</v>
      </c>
      <c r="D780">
        <v>2.3009751083333332</v>
      </c>
      <c r="E780">
        <v>8</v>
      </c>
      <c r="F780">
        <v>2013</v>
      </c>
      <c r="H780">
        <f t="shared" si="200"/>
        <v>2.3045751083333332</v>
      </c>
      <c r="I780">
        <f t="shared" si="201"/>
        <v>-6.9999999999999993E-2</v>
      </c>
      <c r="J780">
        <f t="shared" si="202"/>
        <v>2.8962223906909088E-2</v>
      </c>
      <c r="K780">
        <f t="shared" si="203"/>
        <v>-8.7970909090909081E-4</v>
      </c>
      <c r="L780">
        <f t="shared" si="204"/>
        <v>4.7944145454545456E-3</v>
      </c>
      <c r="M780">
        <f t="shared" si="205"/>
        <v>1.696406191134473</v>
      </c>
      <c r="N780">
        <f t="shared" si="206"/>
        <v>2.1319199260220866E-2</v>
      </c>
      <c r="O780">
        <f t="shared" si="207"/>
        <v>0.50693655312566011</v>
      </c>
      <c r="P780">
        <f t="shared" si="198"/>
        <v>-0.60816891719886024</v>
      </c>
      <c r="Q780">
        <v>0.56476999999999999</v>
      </c>
      <c r="R780">
        <f t="shared" si="208"/>
        <v>0.61270299999999989</v>
      </c>
      <c r="S780">
        <f t="shared" si="209"/>
        <v>-0.10576644687433978</v>
      </c>
      <c r="T780">
        <v>0.53125</v>
      </c>
      <c r="U780">
        <f t="shared" si="210"/>
        <v>0.57147475000000003</v>
      </c>
      <c r="V780">
        <f t="shared" si="211"/>
        <v>-6.4538196874339926E-2</v>
      </c>
      <c r="W780">
        <f t="shared" si="212"/>
        <v>0.90280199999999999</v>
      </c>
      <c r="X780">
        <f t="shared" si="213"/>
        <v>-0.10576644687433978</v>
      </c>
      <c r="Y780">
        <f t="shared" si="214"/>
        <v>-2.4313446874339895E-2</v>
      </c>
      <c r="AK780">
        <v>0.53125</v>
      </c>
      <c r="AL780">
        <v>0.90280199999999999</v>
      </c>
    </row>
    <row r="781" spans="1:38" x14ac:dyDescent="0.25">
      <c r="A781">
        <f t="shared" si="215"/>
        <v>764</v>
      </c>
      <c r="B781">
        <f t="shared" si="199"/>
        <v>0.38200000000000001</v>
      </c>
      <c r="C781">
        <v>-0.17499999999999999</v>
      </c>
      <c r="D781">
        <v>2.3004549166666668</v>
      </c>
      <c r="E781">
        <v>9</v>
      </c>
      <c r="F781">
        <v>2013</v>
      </c>
      <c r="H781">
        <f t="shared" si="200"/>
        <v>2.3460549166666667</v>
      </c>
      <c r="I781">
        <f t="shared" si="201"/>
        <v>4.0800000000000003E-2</v>
      </c>
      <c r="J781">
        <f t="shared" si="202"/>
        <v>2.948351197090909E-2</v>
      </c>
      <c r="K781">
        <f t="shared" si="203"/>
        <v>5.1274472727272727E-4</v>
      </c>
      <c r="L781">
        <f t="shared" si="204"/>
        <v>4.800698181818182E-3</v>
      </c>
      <c r="M781">
        <f t="shared" si="205"/>
        <v>1.7021160040644141</v>
      </c>
      <c r="N781">
        <f t="shared" si="206"/>
        <v>2.1390956036533144E-2</v>
      </c>
      <c r="O781">
        <f t="shared" si="207"/>
        <v>0.51074115560549049</v>
      </c>
      <c r="P781">
        <f t="shared" si="198"/>
        <v>-0.64393891260225256</v>
      </c>
      <c r="Q781">
        <v>0.52458000000000005</v>
      </c>
      <c r="R781">
        <f t="shared" si="208"/>
        <v>0.61783999999999994</v>
      </c>
      <c r="S781">
        <f t="shared" si="209"/>
        <v>-0.10709884439450945</v>
      </c>
      <c r="T781">
        <v>0.48363299999999998</v>
      </c>
      <c r="U781">
        <f t="shared" si="210"/>
        <v>0.57554925000000001</v>
      </c>
      <c r="V781">
        <f t="shared" si="211"/>
        <v>-6.4808094394509519E-2</v>
      </c>
      <c r="W781">
        <f t="shared" si="212"/>
        <v>0.90527299999999999</v>
      </c>
      <c r="X781">
        <f t="shared" si="213"/>
        <v>-0.10709884439450945</v>
      </c>
      <c r="Y781">
        <f t="shared" si="214"/>
        <v>2.7108155605490514E-2</v>
      </c>
      <c r="AK781">
        <v>0.48363299999999998</v>
      </c>
      <c r="AL781">
        <v>0.90527299999999999</v>
      </c>
    </row>
    <row r="782" spans="1:38" x14ac:dyDescent="0.25">
      <c r="A782">
        <f t="shared" si="215"/>
        <v>765</v>
      </c>
      <c r="B782">
        <f t="shared" si="199"/>
        <v>0.38250000000000001</v>
      </c>
      <c r="C782">
        <v>0.10199999999999999</v>
      </c>
      <c r="D782">
        <v>2.299934725</v>
      </c>
      <c r="E782">
        <v>10</v>
      </c>
      <c r="F782">
        <v>2013</v>
      </c>
      <c r="H782">
        <f t="shared" si="200"/>
        <v>2.5795347249999998</v>
      </c>
      <c r="I782">
        <f t="shared" si="201"/>
        <v>-3.2000000000000001E-2</v>
      </c>
      <c r="J782">
        <f t="shared" si="202"/>
        <v>3.2417716398545446E-2</v>
      </c>
      <c r="K782">
        <f t="shared" si="203"/>
        <v>-4.0215272727272725E-4</v>
      </c>
      <c r="L782">
        <f t="shared" si="204"/>
        <v>4.8069818181818175E-3</v>
      </c>
      <c r="M782">
        <f t="shared" si="205"/>
        <v>1.7131493512559222</v>
      </c>
      <c r="N782">
        <f t="shared" si="206"/>
        <v>2.1529615119783515E-2</v>
      </c>
      <c r="O782">
        <f t="shared" si="207"/>
        <v>0.51642012233879786</v>
      </c>
      <c r="P782">
        <f t="shared" si="198"/>
        <v>-0.86638537374407765</v>
      </c>
      <c r="Q782">
        <v>0.50508299999999995</v>
      </c>
      <c r="R782">
        <f t="shared" si="208"/>
        <v>0.61294799999999994</v>
      </c>
      <c r="S782">
        <f t="shared" si="209"/>
        <v>-9.6527877661202077E-2</v>
      </c>
      <c r="T782">
        <v>0.459339</v>
      </c>
      <c r="U782">
        <f t="shared" si="210"/>
        <v>0.57517874999999996</v>
      </c>
      <c r="V782">
        <f t="shared" si="211"/>
        <v>-5.8758627661202101E-2</v>
      </c>
      <c r="W782">
        <f t="shared" si="212"/>
        <v>0.89566000000000001</v>
      </c>
      <c r="X782">
        <f t="shared" si="213"/>
        <v>-9.6527877661202077E-2</v>
      </c>
      <c r="Y782">
        <f t="shared" si="214"/>
        <v>5.7081122338797863E-2</v>
      </c>
      <c r="AK782">
        <v>0.459339</v>
      </c>
      <c r="AL782">
        <v>0.89566000000000001</v>
      </c>
    </row>
    <row r="783" spans="1:38" x14ac:dyDescent="0.25">
      <c r="A783">
        <f t="shared" si="215"/>
        <v>766</v>
      </c>
      <c r="B783">
        <f t="shared" si="199"/>
        <v>0.38300000000000001</v>
      </c>
      <c r="C783">
        <v>-0.08</v>
      </c>
      <c r="D783">
        <v>2.2994145333333336</v>
      </c>
      <c r="E783">
        <v>11</v>
      </c>
      <c r="F783">
        <v>2013</v>
      </c>
      <c r="H783">
        <f t="shared" si="200"/>
        <v>2.5628145333333334</v>
      </c>
      <c r="I783">
        <f t="shared" si="201"/>
        <v>-0.12</v>
      </c>
      <c r="J783">
        <f t="shared" si="202"/>
        <v>3.2207589189818177E-2</v>
      </c>
      <c r="K783">
        <f t="shared" si="203"/>
        <v>-1.5080727272727271E-3</v>
      </c>
      <c r="L783">
        <f t="shared" si="204"/>
        <v>4.8132654545454548E-3</v>
      </c>
      <c r="M783">
        <f t="shared" si="205"/>
        <v>1.7296183547825137</v>
      </c>
      <c r="N783">
        <f t="shared" si="206"/>
        <v>2.1736585578648611E-2</v>
      </c>
      <c r="O783">
        <f t="shared" si="207"/>
        <v>0.52056978776814922</v>
      </c>
      <c r="P783">
        <f t="shared" si="198"/>
        <v>-0.83319617855081973</v>
      </c>
      <c r="Q783">
        <v>0.53735900000000003</v>
      </c>
      <c r="R783">
        <f t="shared" si="208"/>
        <v>0.59160374999999998</v>
      </c>
      <c r="S783">
        <f t="shared" si="209"/>
        <v>-7.1033962231850767E-2</v>
      </c>
      <c r="T783">
        <v>0.50649299999999997</v>
      </c>
      <c r="U783">
        <f t="shared" si="210"/>
        <v>0.55396049999999997</v>
      </c>
      <c r="V783">
        <f t="shared" si="211"/>
        <v>-3.339071223185075E-2</v>
      </c>
      <c r="W783">
        <f t="shared" si="212"/>
        <v>0.88983199999999996</v>
      </c>
      <c r="X783">
        <f t="shared" si="213"/>
        <v>-7.1033962231850767E-2</v>
      </c>
      <c r="Y783">
        <f t="shared" si="214"/>
        <v>1.4076787768149246E-2</v>
      </c>
      <c r="AK783">
        <v>0.50649299999999997</v>
      </c>
      <c r="AL783">
        <v>0.88983199999999996</v>
      </c>
    </row>
    <row r="784" spans="1:38" x14ac:dyDescent="0.25">
      <c r="A784">
        <f t="shared" si="215"/>
        <v>767</v>
      </c>
      <c r="B784">
        <f t="shared" si="199"/>
        <v>0.38350000000000001</v>
      </c>
      <c r="C784">
        <v>-0.3</v>
      </c>
      <c r="D784">
        <v>2.2988943416666667</v>
      </c>
      <c r="E784">
        <v>12</v>
      </c>
      <c r="F784">
        <v>2013</v>
      </c>
      <c r="H784">
        <f t="shared" si="200"/>
        <v>2.5436943416666669</v>
      </c>
      <c r="I784">
        <f t="shared" si="201"/>
        <v>-0.12480000000000001</v>
      </c>
      <c r="J784">
        <f t="shared" si="202"/>
        <v>3.1967300526545457E-2</v>
      </c>
      <c r="K784">
        <f t="shared" si="203"/>
        <v>-1.5683956363636365E-3</v>
      </c>
      <c r="L784">
        <f t="shared" si="204"/>
        <v>4.8195490909090912E-3</v>
      </c>
      <c r="M784">
        <f t="shared" si="205"/>
        <v>1.7416523845276326</v>
      </c>
      <c r="N784">
        <f t="shared" si="206"/>
        <v>2.1887820512463629E-2</v>
      </c>
      <c r="O784">
        <f t="shared" si="207"/>
        <v>0.52426132305495832</v>
      </c>
      <c r="P784">
        <f t="shared" si="198"/>
        <v>-0.80204195713903426</v>
      </c>
      <c r="Q784">
        <v>0.47939300000000001</v>
      </c>
      <c r="R784">
        <f t="shared" si="208"/>
        <v>0.5753879999999999</v>
      </c>
      <c r="S784">
        <f t="shared" si="209"/>
        <v>-5.1126676945041583E-2</v>
      </c>
      <c r="T784">
        <v>0.44637700000000002</v>
      </c>
      <c r="U784">
        <f t="shared" si="210"/>
        <v>0.53856824999999997</v>
      </c>
      <c r="V784">
        <f t="shared" si="211"/>
        <v>-1.4306926945041654E-2</v>
      </c>
      <c r="W784">
        <f t="shared" si="212"/>
        <v>0.89233399999999996</v>
      </c>
      <c r="X784">
        <f t="shared" si="213"/>
        <v>-5.1126676945041583E-2</v>
      </c>
      <c r="Y784">
        <f t="shared" si="214"/>
        <v>7.7884323054958293E-2</v>
      </c>
      <c r="AK784">
        <v>0.44637700000000002</v>
      </c>
      <c r="AL784">
        <v>0.89233399999999996</v>
      </c>
    </row>
    <row r="785" spans="1:38" x14ac:dyDescent="0.25">
      <c r="A785">
        <f t="shared" si="215"/>
        <v>768</v>
      </c>
      <c r="B785">
        <f t="shared" si="199"/>
        <v>0.38400000000000001</v>
      </c>
      <c r="C785">
        <v>-0.312</v>
      </c>
      <c r="D785">
        <v>2.2983741500000003</v>
      </c>
      <c r="E785">
        <v>1</v>
      </c>
      <c r="F785">
        <v>2014</v>
      </c>
      <c r="H785">
        <f t="shared" si="200"/>
        <v>2.5557741500000004</v>
      </c>
      <c r="I785">
        <f t="shared" si="201"/>
        <v>-0.10320000000000001</v>
      </c>
      <c r="J785">
        <f t="shared" si="202"/>
        <v>3.2119110772363638E-2</v>
      </c>
      <c r="K785">
        <f t="shared" si="203"/>
        <v>-1.2969425454545456E-3</v>
      </c>
      <c r="L785">
        <f t="shared" si="204"/>
        <v>4.8258327272727277E-3</v>
      </c>
      <c r="M785">
        <f t="shared" si="205"/>
        <v>1.7523578368593788</v>
      </c>
      <c r="N785">
        <f t="shared" si="206"/>
        <v>2.2022358851585502E-2</v>
      </c>
      <c r="O785">
        <f t="shared" si="207"/>
        <v>0.52823529970300909</v>
      </c>
      <c r="P785">
        <f t="shared" ref="P785:P799" si="216">-(H785-M785)</f>
        <v>-0.80341631314062156</v>
      </c>
      <c r="Q785">
        <v>0.45971699999999999</v>
      </c>
      <c r="R785">
        <f t="shared" si="208"/>
        <v>0.56379749999999995</v>
      </c>
      <c r="S785">
        <f t="shared" si="209"/>
        <v>-3.5562200296990865E-2</v>
      </c>
      <c r="T785">
        <v>0.42206399999999999</v>
      </c>
      <c r="U785">
        <f t="shared" si="210"/>
        <v>0.52897675</v>
      </c>
      <c r="V785">
        <f t="shared" si="211"/>
        <v>-7.414502969909087E-4</v>
      </c>
      <c r="W785">
        <f t="shared" si="212"/>
        <v>0.90557900000000002</v>
      </c>
      <c r="X785">
        <f t="shared" si="213"/>
        <v>-3.5562200296990865E-2</v>
      </c>
      <c r="Y785">
        <f t="shared" si="214"/>
        <v>0.10617129970300909</v>
      </c>
      <c r="AK785">
        <v>0.42206399999999999</v>
      </c>
      <c r="AL785">
        <v>0.90557900000000002</v>
      </c>
    </row>
    <row r="786" spans="1:38" x14ac:dyDescent="0.25">
      <c r="A786">
        <f t="shared" si="215"/>
        <v>769</v>
      </c>
      <c r="B786">
        <f t="shared" ref="B786:B849" si="217">$F$5+$F$6*A786</f>
        <v>0.38450000000000001</v>
      </c>
      <c r="C786">
        <v>-0.25800000000000001</v>
      </c>
      <c r="D786">
        <v>2.2978539583333335</v>
      </c>
      <c r="E786">
        <v>2</v>
      </c>
      <c r="F786">
        <v>2014</v>
      </c>
      <c r="H786">
        <f t="shared" ref="H786:H849" si="218">F$8*$C793+D786</f>
        <v>2.4478539583333334</v>
      </c>
      <c r="I786">
        <f t="shared" ref="I786:I849" si="219">F$9*$C787</f>
        <v>4.8000000000000004E-3</v>
      </c>
      <c r="J786">
        <f t="shared" ref="J786:J849" si="220">H786*30.4*86400/(4180000*$F$3)</f>
        <v>3.0762848290909091E-2</v>
      </c>
      <c r="K786">
        <f t="shared" ref="K786:K799" si="221">I786*30.4*86400/(4180000*$F$3)</f>
        <v>6.0322909090909088E-5</v>
      </c>
      <c r="L786">
        <f t="shared" ref="L786:L849" si="222">B786*30.4*86400/(4180000*$F$3)</f>
        <v>4.8321163636363641E-3</v>
      </c>
      <c r="M786">
        <f t="shared" ref="M786:M849" si="223">$F$4*(O785+$F$7)</f>
        <v>1.7638823691387262</v>
      </c>
      <c r="N786">
        <f t="shared" ref="N786:N849" si="224">M786*30.4*86400/(4180000*$F$3)</f>
        <v>2.2167190791794317E-2</v>
      </c>
      <c r="O786">
        <f t="shared" ref="O786:O849" si="225">O785+J786+K786-L786-N786</f>
        <v>0.53205916374757845</v>
      </c>
      <c r="P786">
        <f t="shared" si="216"/>
        <v>-0.68397158919460721</v>
      </c>
      <c r="Q786">
        <v>0.45872099999999999</v>
      </c>
      <c r="R786">
        <f t="shared" ref="R786:R798" si="226">AVERAGE(Q784:Q787)+$F$7</f>
        <v>0.55314399999999997</v>
      </c>
      <c r="S786">
        <f t="shared" ref="S786:S798" si="227">O786-R786</f>
        <v>-2.1084836252421524E-2</v>
      </c>
      <c r="T786">
        <v>0.42097299999999999</v>
      </c>
      <c r="U786">
        <f t="shared" ref="U786:U798" si="228">AVERAGE(T784:T787)+$F$7</f>
        <v>0.51452474999999998</v>
      </c>
      <c r="V786">
        <f t="shared" ref="V786:V798" si="229">O786-U786</f>
        <v>1.753441374757847E-2</v>
      </c>
      <c r="W786">
        <f t="shared" ref="W786:W849" si="230">AL786+$W$12</f>
        <v>0.90939300000000001</v>
      </c>
      <c r="X786">
        <f t="shared" ref="X786:X805" si="231">O786-R786</f>
        <v>-2.1084836252421524E-2</v>
      </c>
      <c r="Y786">
        <f t="shared" ref="Y786:Y805" si="232">O786-T786</f>
        <v>0.11108616374757846</v>
      </c>
      <c r="AK786">
        <v>0.42097299999999999</v>
      </c>
      <c r="AL786">
        <v>0.90939300000000001</v>
      </c>
    </row>
    <row r="787" spans="1:38" x14ac:dyDescent="0.25">
      <c r="A787">
        <f t="shared" ref="A787:A799" si="233">A786+1</f>
        <v>770</v>
      </c>
      <c r="B787">
        <f t="shared" si="217"/>
        <v>0.38500000000000001</v>
      </c>
      <c r="C787">
        <v>1.2E-2</v>
      </c>
      <c r="D787">
        <v>2.2973337666666667</v>
      </c>
      <c r="E787">
        <v>3</v>
      </c>
      <c r="F787">
        <v>2014</v>
      </c>
      <c r="H787">
        <f t="shared" si="218"/>
        <v>2.4053337666666668</v>
      </c>
      <c r="I787">
        <f t="shared" si="219"/>
        <v>6.08E-2</v>
      </c>
      <c r="J787">
        <f t="shared" si="220"/>
        <v>3.022848544581818E-2</v>
      </c>
      <c r="K787">
        <f t="shared" si="221"/>
        <v>7.6409018181818186E-4</v>
      </c>
      <c r="L787">
        <f t="shared" si="222"/>
        <v>4.8383999999999996E-3</v>
      </c>
      <c r="M787">
        <f t="shared" si="223"/>
        <v>1.7749715748679773</v>
      </c>
      <c r="N787">
        <f t="shared" si="224"/>
        <v>2.2306551864522652E-2</v>
      </c>
      <c r="O787">
        <f t="shared" si="225"/>
        <v>0.5359067875106921</v>
      </c>
      <c r="P787">
        <f t="shared" si="216"/>
        <v>-0.63036219179868946</v>
      </c>
      <c r="Q787">
        <v>0.49474499999999999</v>
      </c>
      <c r="R787">
        <f t="shared" si="226"/>
        <v>0.57537125</v>
      </c>
      <c r="S787">
        <f t="shared" si="227"/>
        <v>-3.9464462489307905E-2</v>
      </c>
      <c r="T787">
        <v>0.448685</v>
      </c>
      <c r="U787">
        <f t="shared" si="228"/>
        <v>0.52961174999999994</v>
      </c>
      <c r="V787">
        <f t="shared" si="229"/>
        <v>6.2950375106921586E-3</v>
      </c>
      <c r="W787">
        <f t="shared" si="230"/>
        <v>0.89370700000000003</v>
      </c>
      <c r="X787">
        <f t="shared" si="231"/>
        <v>-3.9464462489307905E-2</v>
      </c>
      <c r="Y787">
        <f t="shared" si="232"/>
        <v>8.7221787510692095E-2</v>
      </c>
      <c r="AK787">
        <v>0.448685</v>
      </c>
      <c r="AL787">
        <v>0.89370700000000003</v>
      </c>
    </row>
    <row r="788" spans="1:38" x14ac:dyDescent="0.25">
      <c r="A788">
        <f t="shared" si="233"/>
        <v>771</v>
      </c>
      <c r="B788">
        <f t="shared" si="217"/>
        <v>0.38550000000000001</v>
      </c>
      <c r="C788">
        <v>0.152</v>
      </c>
      <c r="D788">
        <v>2.2968135750000003</v>
      </c>
      <c r="E788">
        <v>4</v>
      </c>
      <c r="F788">
        <v>2014</v>
      </c>
      <c r="H788">
        <f t="shared" si="218"/>
        <v>2.5104135750000003</v>
      </c>
      <c r="I788">
        <f t="shared" si="219"/>
        <v>0.37280000000000002</v>
      </c>
      <c r="J788">
        <f t="shared" si="220"/>
        <v>3.1549052055272725E-2</v>
      </c>
      <c r="K788">
        <f t="shared" si="221"/>
        <v>4.685079272727273E-3</v>
      </c>
      <c r="L788">
        <f t="shared" si="222"/>
        <v>4.8446836363636361E-3</v>
      </c>
      <c r="M788">
        <f t="shared" si="223"/>
        <v>1.786129683781007</v>
      </c>
      <c r="N788">
        <f t="shared" si="224"/>
        <v>2.2446778862353307E-2</v>
      </c>
      <c r="O788">
        <f t="shared" si="225"/>
        <v>0.54484945633997517</v>
      </c>
      <c r="P788">
        <f t="shared" si="216"/>
        <v>-0.72428389121899328</v>
      </c>
      <c r="Q788">
        <v>0.56830199999999997</v>
      </c>
      <c r="R788">
        <f t="shared" si="226"/>
        <v>0.61095374999999985</v>
      </c>
      <c r="S788">
        <f t="shared" si="227"/>
        <v>-6.6104293660024682E-2</v>
      </c>
      <c r="T788">
        <v>0.50672499999999998</v>
      </c>
      <c r="U788">
        <f t="shared" si="228"/>
        <v>0.56259824999999997</v>
      </c>
      <c r="V788">
        <f t="shared" si="229"/>
        <v>-1.7748793660024798E-2</v>
      </c>
      <c r="W788">
        <f t="shared" si="230"/>
        <v>0.88613900000000001</v>
      </c>
      <c r="X788">
        <f t="shared" si="231"/>
        <v>-6.6104293660024682E-2</v>
      </c>
      <c r="Y788">
        <f t="shared" si="232"/>
        <v>3.8124456339975188E-2</v>
      </c>
      <c r="AK788">
        <v>0.50672499999999998</v>
      </c>
      <c r="AL788">
        <v>0.88613900000000001</v>
      </c>
    </row>
    <row r="789" spans="1:38" x14ac:dyDescent="0.25">
      <c r="A789">
        <f t="shared" si="233"/>
        <v>772</v>
      </c>
      <c r="B789">
        <f t="shared" si="217"/>
        <v>0.38600000000000001</v>
      </c>
      <c r="C789">
        <v>0.93200000000000005</v>
      </c>
      <c r="D789">
        <v>2.2962933833333334</v>
      </c>
      <c r="E789">
        <v>5</v>
      </c>
      <c r="F789">
        <v>2014</v>
      </c>
      <c r="H789">
        <f t="shared" si="218"/>
        <v>2.4696933833333334</v>
      </c>
      <c r="I789">
        <f t="shared" si="219"/>
        <v>0.35120000000000001</v>
      </c>
      <c r="J789">
        <f t="shared" si="220"/>
        <v>3.1037310301090908E-2</v>
      </c>
      <c r="K789">
        <f t="shared" si="221"/>
        <v>4.4136261818181815E-3</v>
      </c>
      <c r="L789">
        <f t="shared" si="222"/>
        <v>4.8509672727272725E-3</v>
      </c>
      <c r="M789">
        <f t="shared" si="223"/>
        <v>1.8120634233859279</v>
      </c>
      <c r="N789">
        <f t="shared" si="224"/>
        <v>2.2772695240806422E-2</v>
      </c>
      <c r="O789">
        <f t="shared" si="225"/>
        <v>0.55267673030935061</v>
      </c>
      <c r="P789">
        <f t="shared" si="216"/>
        <v>-0.65762995994740558</v>
      </c>
      <c r="Q789">
        <v>0.602047</v>
      </c>
      <c r="R789">
        <f t="shared" si="226"/>
        <v>0.65878724999999994</v>
      </c>
      <c r="S789">
        <f t="shared" si="227"/>
        <v>-0.10611051969064933</v>
      </c>
      <c r="T789">
        <v>0.55401</v>
      </c>
      <c r="U789">
        <f t="shared" si="228"/>
        <v>0.60880524999999996</v>
      </c>
      <c r="V789">
        <f t="shared" si="229"/>
        <v>-5.6128519690649359E-2</v>
      </c>
      <c r="W789">
        <f t="shared" si="230"/>
        <v>0.88043199999999999</v>
      </c>
      <c r="X789">
        <f t="shared" si="231"/>
        <v>-0.10611051969064933</v>
      </c>
      <c r="Y789">
        <f t="shared" si="232"/>
        <v>-1.3332696906493968E-3</v>
      </c>
      <c r="AK789">
        <v>0.55401</v>
      </c>
      <c r="AL789">
        <v>0.88043199999999999</v>
      </c>
    </row>
    <row r="790" spans="1:38" x14ac:dyDescent="0.25">
      <c r="A790">
        <f t="shared" si="233"/>
        <v>773</v>
      </c>
      <c r="B790">
        <f t="shared" si="217"/>
        <v>0.38650000000000001</v>
      </c>
      <c r="C790">
        <v>0.878</v>
      </c>
      <c r="D790">
        <v>2.2957731916666666</v>
      </c>
      <c r="E790">
        <v>6</v>
      </c>
      <c r="F790">
        <v>2014</v>
      </c>
      <c r="H790">
        <f t="shared" si="218"/>
        <v>2.4175731916666665</v>
      </c>
      <c r="I790">
        <f t="shared" si="219"/>
        <v>0.32640000000000002</v>
      </c>
      <c r="J790">
        <f t="shared" si="220"/>
        <v>3.0382301637818177E-2</v>
      </c>
      <c r="K790">
        <f t="shared" si="221"/>
        <v>4.1019578181818181E-3</v>
      </c>
      <c r="L790">
        <f t="shared" si="222"/>
        <v>4.8572509090909089E-3</v>
      </c>
      <c r="M790">
        <f t="shared" si="223"/>
        <v>1.8347625178971165</v>
      </c>
      <c r="N790">
        <f t="shared" si="224"/>
        <v>2.3057960952190669E-2</v>
      </c>
      <c r="O790">
        <f t="shared" si="225"/>
        <v>0.55924577790406893</v>
      </c>
      <c r="P790">
        <f t="shared" si="216"/>
        <v>-0.58281067376954998</v>
      </c>
      <c r="Q790">
        <v>0.65005500000000005</v>
      </c>
      <c r="R790">
        <f t="shared" si="226"/>
        <v>0.69311249999999991</v>
      </c>
      <c r="S790">
        <f t="shared" si="227"/>
        <v>-0.13386672209593098</v>
      </c>
      <c r="T790">
        <v>0.60580100000000003</v>
      </c>
      <c r="U790">
        <f t="shared" si="228"/>
        <v>0.64301025000000001</v>
      </c>
      <c r="V790">
        <f t="shared" si="229"/>
        <v>-8.3764472095931075E-2</v>
      </c>
      <c r="W790">
        <f t="shared" si="230"/>
        <v>0.89050300000000004</v>
      </c>
      <c r="X790">
        <f t="shared" si="231"/>
        <v>-0.13386672209593098</v>
      </c>
      <c r="Y790">
        <f t="shared" si="232"/>
        <v>-4.6555222095931104E-2</v>
      </c>
      <c r="AK790">
        <v>0.60580100000000003</v>
      </c>
      <c r="AL790">
        <v>0.89050300000000004</v>
      </c>
    </row>
    <row r="791" spans="1:38" x14ac:dyDescent="0.25">
      <c r="A791">
        <f t="shared" si="233"/>
        <v>774</v>
      </c>
      <c r="B791">
        <f t="shared" si="217"/>
        <v>0.38700000000000001</v>
      </c>
      <c r="C791">
        <v>0.81599999999999995</v>
      </c>
      <c r="D791">
        <v>2.2952530000000002</v>
      </c>
      <c r="E791">
        <v>7</v>
      </c>
      <c r="F791">
        <v>2014</v>
      </c>
      <c r="H791">
        <f t="shared" si="218"/>
        <v>2.4356530000000003</v>
      </c>
      <c r="I791">
        <f t="shared" si="219"/>
        <v>0.34320000000000001</v>
      </c>
      <c r="J791">
        <f t="shared" si="220"/>
        <v>3.0609515520000002E-2</v>
      </c>
      <c r="K791">
        <f t="shared" si="221"/>
        <v>4.3130879999999996E-3</v>
      </c>
      <c r="L791">
        <f t="shared" si="222"/>
        <v>4.8635345454545453E-3</v>
      </c>
      <c r="M791">
        <f t="shared" si="223"/>
        <v>1.8538127559217996</v>
      </c>
      <c r="N791">
        <f t="shared" si="224"/>
        <v>2.3297370488966324E-2</v>
      </c>
      <c r="O791">
        <f t="shared" si="225"/>
        <v>0.5660074763896481</v>
      </c>
      <c r="P791">
        <f t="shared" si="216"/>
        <v>-0.58184024407820067</v>
      </c>
      <c r="Q791">
        <v>0.632046</v>
      </c>
      <c r="R791">
        <f t="shared" si="226"/>
        <v>0.72055924999999998</v>
      </c>
      <c r="S791">
        <f t="shared" si="227"/>
        <v>-0.15455177361035188</v>
      </c>
      <c r="T791">
        <v>0.58550500000000005</v>
      </c>
      <c r="U791">
        <f t="shared" si="228"/>
        <v>0.67227849999999989</v>
      </c>
      <c r="V791">
        <f t="shared" si="229"/>
        <v>-0.10627102361035179</v>
      </c>
      <c r="W791">
        <f t="shared" si="230"/>
        <v>0.90380899999999997</v>
      </c>
      <c r="X791">
        <f t="shared" si="231"/>
        <v>-0.15455177361035188</v>
      </c>
      <c r="Y791">
        <f t="shared" si="232"/>
        <v>-1.9497523610351952E-2</v>
      </c>
      <c r="AK791">
        <v>0.58550500000000005</v>
      </c>
      <c r="AL791">
        <v>0.90380899999999997</v>
      </c>
    </row>
    <row r="792" spans="1:38" x14ac:dyDescent="0.25">
      <c r="A792">
        <f t="shared" si="233"/>
        <v>775</v>
      </c>
      <c r="B792">
        <f t="shared" si="217"/>
        <v>0.38750000000000001</v>
      </c>
      <c r="C792">
        <v>0.85799999999999998</v>
      </c>
      <c r="D792">
        <v>2.2946657583333336</v>
      </c>
      <c r="E792">
        <v>8</v>
      </c>
      <c r="F792">
        <v>2014</v>
      </c>
      <c r="H792">
        <f t="shared" si="218"/>
        <v>2.4896657583333335</v>
      </c>
      <c r="I792">
        <f t="shared" si="219"/>
        <v>0.2</v>
      </c>
      <c r="J792">
        <f t="shared" si="220"/>
        <v>3.1288308584727274E-2</v>
      </c>
      <c r="K792">
        <f t="shared" si="221"/>
        <v>2.5134545454545453E-3</v>
      </c>
      <c r="L792">
        <f t="shared" si="222"/>
        <v>4.8698181818181818E-3</v>
      </c>
      <c r="M792">
        <f t="shared" si="223"/>
        <v>1.8734216815299793</v>
      </c>
      <c r="N792">
        <f t="shared" si="224"/>
        <v>2.3543801204973118E-2</v>
      </c>
      <c r="O792">
        <f t="shared" si="225"/>
        <v>0.57139562013303868</v>
      </c>
      <c r="P792">
        <f t="shared" si="216"/>
        <v>-0.61624407680335413</v>
      </c>
      <c r="Q792">
        <v>0.67808900000000005</v>
      </c>
      <c r="R792">
        <f t="shared" si="226"/>
        <v>0.74193249999999999</v>
      </c>
      <c r="S792">
        <f t="shared" si="227"/>
        <v>-0.17053687986696131</v>
      </c>
      <c r="T792">
        <v>0.62379799999999996</v>
      </c>
      <c r="U792">
        <f t="shared" si="228"/>
        <v>0.69075949999999986</v>
      </c>
      <c r="V792">
        <f t="shared" si="229"/>
        <v>-0.11936387986696118</v>
      </c>
      <c r="W792">
        <f t="shared" si="230"/>
        <v>0.90872200000000003</v>
      </c>
      <c r="X792">
        <f t="shared" si="231"/>
        <v>-0.17053687986696131</v>
      </c>
      <c r="Y792">
        <f t="shared" si="232"/>
        <v>-5.2402379866961279E-2</v>
      </c>
      <c r="AK792">
        <v>0.62379799999999996</v>
      </c>
      <c r="AL792">
        <v>0.90872200000000003</v>
      </c>
    </row>
    <row r="793" spans="1:38" x14ac:dyDescent="0.25">
      <c r="A793">
        <f t="shared" si="233"/>
        <v>776</v>
      </c>
      <c r="B793">
        <f t="shared" si="217"/>
        <v>0.38800000000000001</v>
      </c>
      <c r="C793">
        <v>0.5</v>
      </c>
      <c r="D793">
        <v>2.2940785166666671</v>
      </c>
      <c r="E793">
        <v>9</v>
      </c>
      <c r="F793">
        <v>2014</v>
      </c>
      <c r="H793">
        <f t="shared" si="218"/>
        <v>2.5799785166666669</v>
      </c>
      <c r="I793">
        <f t="shared" si="219"/>
        <v>0.14399999999999999</v>
      </c>
      <c r="J793">
        <f t="shared" si="220"/>
        <v>3.2423293649454545E-2</v>
      </c>
      <c r="K793">
        <f t="shared" si="221"/>
        <v>1.8096872727272726E-3</v>
      </c>
      <c r="L793">
        <f t="shared" si="222"/>
        <v>4.8761018181818182E-3</v>
      </c>
      <c r="M793">
        <f t="shared" si="223"/>
        <v>1.889047298385812</v>
      </c>
      <c r="N793">
        <f t="shared" si="224"/>
        <v>2.3740172593532238E-2</v>
      </c>
      <c r="O793">
        <f t="shared" si="225"/>
        <v>0.57701232664350643</v>
      </c>
      <c r="P793">
        <f t="shared" si="216"/>
        <v>-0.69093121828085491</v>
      </c>
      <c r="Q793">
        <v>0.68754000000000004</v>
      </c>
      <c r="R793">
        <f t="shared" si="226"/>
        <v>0.73945475000000005</v>
      </c>
      <c r="S793">
        <f t="shared" si="227"/>
        <v>-0.16244242335649361</v>
      </c>
      <c r="T793">
        <v>0.62793399999999999</v>
      </c>
      <c r="U793">
        <f t="shared" si="228"/>
        <v>0.6868765</v>
      </c>
      <c r="V793">
        <f t="shared" si="229"/>
        <v>-0.10986417335649357</v>
      </c>
      <c r="W793">
        <f t="shared" si="230"/>
        <v>0.89645399999999997</v>
      </c>
      <c r="X793">
        <f t="shared" si="231"/>
        <v>-0.16244242335649361</v>
      </c>
      <c r="Y793">
        <f t="shared" si="232"/>
        <v>-5.0921673356493558E-2</v>
      </c>
      <c r="AK793">
        <v>0.62793399999999999</v>
      </c>
      <c r="AL793">
        <v>0.89645399999999997</v>
      </c>
    </row>
    <row r="794" spans="1:38" x14ac:dyDescent="0.25">
      <c r="A794">
        <f t="shared" si="233"/>
        <v>777</v>
      </c>
      <c r="B794">
        <f t="shared" si="217"/>
        <v>0.38850000000000001</v>
      </c>
      <c r="C794">
        <v>0.36</v>
      </c>
      <c r="D794">
        <v>2.2934912750000001</v>
      </c>
      <c r="E794">
        <v>10</v>
      </c>
      <c r="F794">
        <v>2014</v>
      </c>
      <c r="H794">
        <f t="shared" si="218"/>
        <v>2.763591275</v>
      </c>
      <c r="I794">
        <f t="shared" si="219"/>
        <v>0.2848</v>
      </c>
      <c r="J794">
        <f t="shared" si="220"/>
        <v>3.4730805259636365E-2</v>
      </c>
      <c r="K794">
        <f t="shared" si="221"/>
        <v>3.5791592727272723E-3</v>
      </c>
      <c r="L794">
        <f t="shared" si="222"/>
        <v>4.8823854545454546E-3</v>
      </c>
      <c r="M794">
        <f t="shared" si="223"/>
        <v>1.9053357472661685</v>
      </c>
      <c r="N794">
        <f t="shared" si="224"/>
        <v>2.394487397291592E-2</v>
      </c>
      <c r="O794">
        <f t="shared" si="225"/>
        <v>0.58649503174840867</v>
      </c>
      <c r="P794">
        <f t="shared" si="216"/>
        <v>-0.85825552773383151</v>
      </c>
      <c r="Q794">
        <v>0.64014400000000005</v>
      </c>
      <c r="R794">
        <f t="shared" si="226"/>
        <v>0.72989025000000007</v>
      </c>
      <c r="S794">
        <f t="shared" si="227"/>
        <v>-0.14339521825159141</v>
      </c>
      <c r="T794">
        <v>0.59026900000000004</v>
      </c>
      <c r="U794">
        <f t="shared" si="228"/>
        <v>0.67949599999999999</v>
      </c>
      <c r="V794">
        <f t="shared" si="229"/>
        <v>-9.3000968251591321E-2</v>
      </c>
      <c r="W794">
        <f t="shared" si="230"/>
        <v>0.88867200000000002</v>
      </c>
      <c r="X794">
        <f t="shared" si="231"/>
        <v>-0.14339521825159141</v>
      </c>
      <c r="Y794">
        <f t="shared" si="232"/>
        <v>-3.7739682515913753E-3</v>
      </c>
      <c r="AK794">
        <v>0.59026900000000004</v>
      </c>
      <c r="AL794">
        <v>0.88867200000000002</v>
      </c>
    </row>
    <row r="795" spans="1:38" x14ac:dyDescent="0.25">
      <c r="A795">
        <f t="shared" si="233"/>
        <v>778</v>
      </c>
      <c r="B795">
        <f t="shared" si="217"/>
        <v>0.38900000000000001</v>
      </c>
      <c r="C795">
        <v>0.71199999999999997</v>
      </c>
      <c r="D795">
        <v>2.2929040333333335</v>
      </c>
      <c r="E795">
        <v>11</v>
      </c>
      <c r="F795">
        <v>2014</v>
      </c>
      <c r="H795">
        <f t="shared" si="218"/>
        <v>2.8629040333333333</v>
      </c>
      <c r="I795">
        <f t="shared" si="219"/>
        <v>0.23119999999999999</v>
      </c>
      <c r="J795">
        <f t="shared" si="220"/>
        <v>3.5978895778909087E-2</v>
      </c>
      <c r="K795">
        <f t="shared" si="221"/>
        <v>2.9055534545454542E-3</v>
      </c>
      <c r="L795">
        <f t="shared" si="222"/>
        <v>4.888669090909091E-3</v>
      </c>
      <c r="M795">
        <f t="shared" si="223"/>
        <v>1.932835592070385</v>
      </c>
      <c r="N795">
        <f t="shared" si="224"/>
        <v>2.4290472022528185E-2</v>
      </c>
      <c r="O795">
        <f t="shared" si="225"/>
        <v>0.59620033986842591</v>
      </c>
      <c r="P795">
        <f t="shared" si="216"/>
        <v>-0.9300684412629483</v>
      </c>
      <c r="Q795">
        <v>0.59378799999999998</v>
      </c>
      <c r="R795">
        <f t="shared" si="226"/>
        <v>0.70646624999999996</v>
      </c>
      <c r="S795">
        <f t="shared" si="227"/>
        <v>-0.11026591013157405</v>
      </c>
      <c r="T795">
        <v>0.555983</v>
      </c>
      <c r="U795">
        <f t="shared" si="228"/>
        <v>0.65760599999999991</v>
      </c>
      <c r="V795">
        <f t="shared" si="229"/>
        <v>-6.1405660131574002E-2</v>
      </c>
      <c r="W795">
        <f t="shared" si="230"/>
        <v>0.88970899999999997</v>
      </c>
      <c r="X795">
        <f t="shared" si="231"/>
        <v>-0.11026591013157405</v>
      </c>
      <c r="Y795">
        <f t="shared" si="232"/>
        <v>4.0217339868425905E-2</v>
      </c>
      <c r="AK795">
        <v>0.555983</v>
      </c>
      <c r="AL795">
        <v>0.88970899999999997</v>
      </c>
    </row>
    <row r="796" spans="1:38" x14ac:dyDescent="0.25">
      <c r="A796">
        <f t="shared" si="233"/>
        <v>779</v>
      </c>
      <c r="B796">
        <f t="shared" si="217"/>
        <v>0.38950000000000001</v>
      </c>
      <c r="C796">
        <v>0.57799999999999996</v>
      </c>
      <c r="D796">
        <v>2.2923167916666669</v>
      </c>
      <c r="E796">
        <v>12</v>
      </c>
      <c r="F796">
        <v>2014</v>
      </c>
      <c r="H796">
        <f t="shared" si="218"/>
        <v>2.9523167916666671</v>
      </c>
      <c r="I796">
        <f t="shared" si="219"/>
        <v>0.16240000000000002</v>
      </c>
      <c r="J796">
        <f t="shared" si="220"/>
        <v>3.7102570298181821E-2</v>
      </c>
      <c r="K796">
        <f t="shared" si="221"/>
        <v>2.0409250909090909E-3</v>
      </c>
      <c r="L796">
        <f t="shared" si="222"/>
        <v>4.8949527272727274E-3</v>
      </c>
      <c r="M796">
        <f t="shared" si="223"/>
        <v>1.960980985618435</v>
      </c>
      <c r="N796">
        <f t="shared" si="224"/>
        <v>2.464418285926295E-2</v>
      </c>
      <c r="O796">
        <f t="shared" si="225"/>
        <v>0.60580469967098127</v>
      </c>
      <c r="P796">
        <f t="shared" si="216"/>
        <v>-0.99133580604823202</v>
      </c>
      <c r="Q796">
        <v>0.58439300000000005</v>
      </c>
      <c r="R796">
        <f t="shared" si="226"/>
        <v>0.67922274999999999</v>
      </c>
      <c r="S796">
        <f t="shared" si="227"/>
        <v>-7.3418050329018714E-2</v>
      </c>
      <c r="T796">
        <v>0.53623799999999999</v>
      </c>
      <c r="U796">
        <f t="shared" si="228"/>
        <v>0.63294349999999999</v>
      </c>
      <c r="V796">
        <f t="shared" si="229"/>
        <v>-2.713880032901872E-2</v>
      </c>
      <c r="W796">
        <f t="shared" si="230"/>
        <v>0.91320800000000002</v>
      </c>
      <c r="X796">
        <f t="shared" si="231"/>
        <v>-7.3418050329018714E-2</v>
      </c>
      <c r="Y796">
        <f t="shared" si="232"/>
        <v>6.956669967098128E-2</v>
      </c>
      <c r="AK796">
        <v>0.53623799999999999</v>
      </c>
      <c r="AL796">
        <v>0.91320800000000002</v>
      </c>
    </row>
    <row r="797" spans="1:38" x14ac:dyDescent="0.25">
      <c r="A797">
        <f t="shared" si="233"/>
        <v>780</v>
      </c>
      <c r="B797">
        <f t="shared" si="217"/>
        <v>0.39</v>
      </c>
      <c r="C797">
        <v>0.40600000000000003</v>
      </c>
      <c r="D797">
        <v>2.2917295499999999</v>
      </c>
      <c r="E797">
        <v>1</v>
      </c>
      <c r="F797">
        <v>2015</v>
      </c>
      <c r="H797">
        <f t="shared" si="218"/>
        <v>3.0417295499999999</v>
      </c>
      <c r="I797">
        <f t="shared" si="219"/>
        <v>0.18720000000000003</v>
      </c>
      <c r="J797">
        <f t="shared" si="220"/>
        <v>3.8226244817454541E-2</v>
      </c>
      <c r="K797">
        <f t="shared" si="221"/>
        <v>2.3525934545454547E-3</v>
      </c>
      <c r="L797">
        <f t="shared" si="222"/>
        <v>4.9012363636363639E-3</v>
      </c>
      <c r="M797">
        <f t="shared" si="223"/>
        <v>1.9888336290458455</v>
      </c>
      <c r="N797">
        <f t="shared" si="224"/>
        <v>2.4994214625390698E-2</v>
      </c>
      <c r="O797">
        <f t="shared" si="225"/>
        <v>0.61648808695395418</v>
      </c>
      <c r="P797">
        <f t="shared" si="216"/>
        <v>-1.0528959209541544</v>
      </c>
      <c r="Q797">
        <v>0.57856600000000002</v>
      </c>
      <c r="R797">
        <f t="shared" si="226"/>
        <v>0.65895724999999994</v>
      </c>
      <c r="S797">
        <f t="shared" si="227"/>
        <v>-4.2469163046045755E-2</v>
      </c>
      <c r="T797">
        <v>0.52928399999999998</v>
      </c>
      <c r="U797">
        <f t="shared" si="228"/>
        <v>0.61436400000000002</v>
      </c>
      <c r="V797">
        <f t="shared" si="229"/>
        <v>2.1240869539541629E-3</v>
      </c>
      <c r="W797">
        <f t="shared" si="230"/>
        <v>0.91867100000000002</v>
      </c>
      <c r="X797">
        <f t="shared" si="231"/>
        <v>-4.2469163046045755E-2</v>
      </c>
      <c r="Y797">
        <f t="shared" si="232"/>
        <v>8.7204086953954207E-2</v>
      </c>
      <c r="AK797">
        <v>0.52928399999999998</v>
      </c>
      <c r="AL797">
        <v>0.91867100000000002</v>
      </c>
    </row>
    <row r="798" spans="1:38" x14ac:dyDescent="0.25">
      <c r="A798">
        <f t="shared" si="233"/>
        <v>781</v>
      </c>
      <c r="B798">
        <f t="shared" si="217"/>
        <v>0.39050000000000001</v>
      </c>
      <c r="C798">
        <v>0.46800000000000003</v>
      </c>
      <c r="D798">
        <v>2.2911423083333333</v>
      </c>
      <c r="E798">
        <v>2</v>
      </c>
      <c r="F798">
        <v>2015</v>
      </c>
      <c r="H798">
        <f t="shared" si="218"/>
        <v>3.0411423083333333</v>
      </c>
      <c r="I798">
        <f t="shared" si="219"/>
        <v>0.26</v>
      </c>
      <c r="J798">
        <f t="shared" si="220"/>
        <v>3.8218864791272719E-2</v>
      </c>
      <c r="K798">
        <f t="shared" si="221"/>
        <v>3.267490909090909E-3</v>
      </c>
      <c r="L798">
        <f t="shared" si="222"/>
        <v>4.9075200000000003E-3</v>
      </c>
      <c r="M798">
        <f t="shared" si="223"/>
        <v>2.0198154521664669</v>
      </c>
      <c r="N798">
        <f t="shared" si="224"/>
        <v>2.538357164613567E-2</v>
      </c>
      <c r="O798">
        <f t="shared" si="225"/>
        <v>0.62768335100818207</v>
      </c>
      <c r="P798">
        <f t="shared" si="216"/>
        <v>-1.0213268561668665</v>
      </c>
      <c r="Q798">
        <v>0.55908199999999997</v>
      </c>
      <c r="R798">
        <f t="shared" si="226"/>
        <v>0.65934874999999993</v>
      </c>
      <c r="S798">
        <f t="shared" si="227"/>
        <v>-3.1665398991817861E-2</v>
      </c>
      <c r="T798">
        <v>0.51595100000000005</v>
      </c>
      <c r="U798">
        <f t="shared" si="228"/>
        <v>0.61255950000000003</v>
      </c>
      <c r="V798">
        <f t="shared" si="229"/>
        <v>1.5123851008182032E-2</v>
      </c>
      <c r="W798">
        <f t="shared" si="230"/>
        <v>0.92361499999999996</v>
      </c>
      <c r="X798">
        <f t="shared" si="231"/>
        <v>-3.1665398991817861E-2</v>
      </c>
      <c r="Y798">
        <f t="shared" si="232"/>
        <v>0.11173235100818202</v>
      </c>
      <c r="AK798">
        <v>0.51595100000000005</v>
      </c>
      <c r="AL798">
        <v>0.92361499999999996</v>
      </c>
    </row>
    <row r="799" spans="1:38" x14ac:dyDescent="0.25">
      <c r="A799">
        <f t="shared" si="233"/>
        <v>782</v>
      </c>
      <c r="B799">
        <f t="shared" si="217"/>
        <v>0.39100000000000001</v>
      </c>
      <c r="C799">
        <v>0.65</v>
      </c>
      <c r="D799">
        <v>2.2905550666666668</v>
      </c>
      <c r="E799">
        <v>3</v>
      </c>
      <c r="F799">
        <v>2015</v>
      </c>
      <c r="H799">
        <f t="shared" si="218"/>
        <v>2.2905550666666668</v>
      </c>
      <c r="I799">
        <f t="shared" si="219"/>
        <v>0.38119999999999998</v>
      </c>
      <c r="J799">
        <f t="shared" si="220"/>
        <v>2.8786030219636362E-2</v>
      </c>
      <c r="K799">
        <f t="shared" si="221"/>
        <v>4.7906443636363634E-3</v>
      </c>
      <c r="L799">
        <f t="shared" si="222"/>
        <v>4.9138036363636358E-3</v>
      </c>
      <c r="M799">
        <f t="shared" si="223"/>
        <v>2.0522817179237278</v>
      </c>
      <c r="N799">
        <f t="shared" si="224"/>
        <v>2.5791584062343279E-2</v>
      </c>
      <c r="O799">
        <f t="shared" si="225"/>
        <v>0.6305546378927479</v>
      </c>
      <c r="P799">
        <f t="shared" si="216"/>
        <v>-0.23827334874293893</v>
      </c>
      <c r="Q799">
        <v>0.59535400000000005</v>
      </c>
      <c r="T799">
        <v>0.54876499999999995</v>
      </c>
      <c r="W799">
        <f t="shared" si="230"/>
        <v>0.91000400000000004</v>
      </c>
      <c r="X799">
        <f t="shared" si="231"/>
        <v>0.6305546378927479</v>
      </c>
      <c r="Y799">
        <f t="shared" si="232"/>
        <v>8.1789637892747957E-2</v>
      </c>
      <c r="AK799">
        <v>0.54876499999999995</v>
      </c>
      <c r="AL799">
        <v>0.91000400000000004</v>
      </c>
    </row>
    <row r="800" spans="1:38" x14ac:dyDescent="0.25">
      <c r="A800">
        <f t="shared" ref="A800:A863" si="234">A799+1</f>
        <v>783</v>
      </c>
      <c r="B800">
        <f t="shared" si="217"/>
        <v>0.39150000000000001</v>
      </c>
      <c r="C800">
        <v>0.95299999999999996</v>
      </c>
      <c r="D800">
        <v>2.2899678250000002</v>
      </c>
      <c r="E800">
        <v>4</v>
      </c>
      <c r="F800">
        <v>2015</v>
      </c>
      <c r="H800">
        <f t="shared" si="218"/>
        <v>2.2899678250000002</v>
      </c>
      <c r="I800">
        <f t="shared" si="219"/>
        <v>0.62680000000000002</v>
      </c>
      <c r="J800">
        <f t="shared" si="220"/>
        <v>2.8778650193454547E-2</v>
      </c>
      <c r="K800">
        <f t="shared" ref="K800:K863" si="235">I800*30.4*86400/(4180000*$F$3)</f>
        <v>7.8771665454545458E-3</v>
      </c>
      <c r="L800">
        <f t="shared" si="222"/>
        <v>4.9200872727272723E-3</v>
      </c>
      <c r="M800">
        <f t="shared" si="223"/>
        <v>2.060608449888969</v>
      </c>
      <c r="N800">
        <f t="shared" si="224"/>
        <v>2.589622837387737E-2</v>
      </c>
      <c r="O800">
        <f t="shared" si="225"/>
        <v>0.63639413898505226</v>
      </c>
      <c r="P800">
        <f t="shared" ref="P800:P863" si="236">-(H800-M800)</f>
        <v>-0.22935937511103122</v>
      </c>
      <c r="W800">
        <f t="shared" si="230"/>
        <v>0.89813200000000004</v>
      </c>
      <c r="X800">
        <f t="shared" si="231"/>
        <v>0.63639413898505226</v>
      </c>
      <c r="Y800">
        <f t="shared" si="232"/>
        <v>0.63639413898505226</v>
      </c>
      <c r="AK800">
        <v>0.60309400000000002</v>
      </c>
      <c r="AL800">
        <v>0.89813200000000004</v>
      </c>
    </row>
    <row r="801" spans="1:38" x14ac:dyDescent="0.25">
      <c r="A801">
        <f t="shared" si="234"/>
        <v>784</v>
      </c>
      <c r="B801">
        <f t="shared" si="217"/>
        <v>0.39200000000000002</v>
      </c>
      <c r="C801">
        <v>1.5669999999999999</v>
      </c>
      <c r="D801">
        <v>2.2893805833333336</v>
      </c>
      <c r="E801">
        <v>5</v>
      </c>
      <c r="F801">
        <v>2015</v>
      </c>
      <c r="H801">
        <f t="shared" si="218"/>
        <v>2.2893805833333336</v>
      </c>
      <c r="I801">
        <f t="shared" si="219"/>
        <v>0.76</v>
      </c>
      <c r="J801">
        <f t="shared" si="220"/>
        <v>2.8771270167272735E-2</v>
      </c>
      <c r="K801">
        <f t="shared" si="235"/>
        <v>9.5511272727272726E-3</v>
      </c>
      <c r="L801">
        <f t="shared" si="222"/>
        <v>4.9263709090909096E-3</v>
      </c>
      <c r="M801">
        <f t="shared" si="223"/>
        <v>2.0775430030566513</v>
      </c>
      <c r="N801">
        <f t="shared" si="224"/>
        <v>2.6109049522050135E-2</v>
      </c>
      <c r="O801">
        <f t="shared" si="225"/>
        <v>0.6436811159939112</v>
      </c>
      <c r="P801">
        <f t="shared" si="236"/>
        <v>-0.21183758027668231</v>
      </c>
      <c r="W801">
        <f t="shared" si="230"/>
        <v>0.90634199999999998</v>
      </c>
      <c r="X801">
        <f t="shared" si="231"/>
        <v>0.6436811159939112</v>
      </c>
      <c r="Y801">
        <f t="shared" si="232"/>
        <v>0.6436811159939112</v>
      </c>
      <c r="AK801">
        <v>0.67369999999999997</v>
      </c>
      <c r="AL801">
        <v>0.90634199999999998</v>
      </c>
    </row>
    <row r="802" spans="1:38" x14ac:dyDescent="0.25">
      <c r="A802">
        <f t="shared" si="234"/>
        <v>785</v>
      </c>
      <c r="B802">
        <f t="shared" si="217"/>
        <v>0.39250000000000002</v>
      </c>
      <c r="C802">
        <v>1.9</v>
      </c>
      <c r="D802">
        <v>2.2887933416666666</v>
      </c>
      <c r="E802">
        <v>6</v>
      </c>
      <c r="F802">
        <v>2015</v>
      </c>
      <c r="H802">
        <f t="shared" si="218"/>
        <v>2.2887933416666666</v>
      </c>
      <c r="I802">
        <f t="shared" si="219"/>
        <v>0.88000000000000012</v>
      </c>
      <c r="J802">
        <f t="shared" si="220"/>
        <v>2.876389014109091E-2</v>
      </c>
      <c r="K802">
        <f t="shared" si="235"/>
        <v>1.1059200000000002E-2</v>
      </c>
      <c r="L802">
        <f t="shared" si="222"/>
        <v>4.932654545454546E-3</v>
      </c>
      <c r="M802">
        <f t="shared" si="223"/>
        <v>2.0986752363823422</v>
      </c>
      <c r="N802">
        <f t="shared" si="224"/>
        <v>2.6374624061590454E-2</v>
      </c>
      <c r="O802">
        <f t="shared" si="225"/>
        <v>0.65219692752795722</v>
      </c>
      <c r="P802">
        <f t="shared" si="236"/>
        <v>-0.19011810528432438</v>
      </c>
      <c r="W802">
        <f t="shared" si="230"/>
        <v>0.92050200000000004</v>
      </c>
      <c r="X802">
        <f t="shared" si="231"/>
        <v>0.65219692752795722</v>
      </c>
      <c r="Y802">
        <f t="shared" si="232"/>
        <v>0.65219692752795722</v>
      </c>
      <c r="AL802">
        <v>0.92050200000000004</v>
      </c>
    </row>
    <row r="803" spans="1:38" x14ac:dyDescent="0.25">
      <c r="A803">
        <f t="shared" si="234"/>
        <v>786</v>
      </c>
      <c r="B803">
        <f t="shared" si="217"/>
        <v>0.39300000000000002</v>
      </c>
      <c r="C803">
        <v>2.2000000000000002</v>
      </c>
      <c r="D803">
        <v>2.2882061</v>
      </c>
      <c r="E803">
        <v>7</v>
      </c>
      <c r="F803">
        <v>2015</v>
      </c>
      <c r="H803">
        <f t="shared" si="218"/>
        <v>2.2882061</v>
      </c>
      <c r="I803">
        <f t="shared" si="219"/>
        <v>1</v>
      </c>
      <c r="J803">
        <f t="shared" si="220"/>
        <v>2.8756510114909088E-2</v>
      </c>
      <c r="K803">
        <f t="shared" si="235"/>
        <v>1.2567272727272727E-2</v>
      </c>
      <c r="L803">
        <f t="shared" si="222"/>
        <v>4.9389381818181824E-3</v>
      </c>
      <c r="M803">
        <f t="shared" si="223"/>
        <v>2.1233710898310756</v>
      </c>
      <c r="N803">
        <f t="shared" si="224"/>
        <v>2.6684983587113444E-2</v>
      </c>
      <c r="O803">
        <f t="shared" si="225"/>
        <v>0.66189678860120738</v>
      </c>
      <c r="P803">
        <f t="shared" si="236"/>
        <v>-0.16483501016892443</v>
      </c>
      <c r="W803">
        <f t="shared" si="230"/>
        <v>0.921906</v>
      </c>
      <c r="X803">
        <f t="shared" si="231"/>
        <v>0.66189678860120738</v>
      </c>
      <c r="Y803">
        <f t="shared" si="232"/>
        <v>0.66189678860120738</v>
      </c>
      <c r="AL803">
        <v>0.921906</v>
      </c>
    </row>
    <row r="804" spans="1:38" x14ac:dyDescent="0.25">
      <c r="A804">
        <f t="shared" si="234"/>
        <v>787</v>
      </c>
      <c r="B804">
        <f t="shared" si="217"/>
        <v>0.39350000000000002</v>
      </c>
      <c r="C804">
        <v>2.5</v>
      </c>
      <c r="D804">
        <v>2.2890054333333336</v>
      </c>
      <c r="E804">
        <v>8</v>
      </c>
      <c r="F804">
        <v>2015</v>
      </c>
      <c r="H804">
        <f t="shared" si="218"/>
        <v>2.2890054333333336</v>
      </c>
      <c r="I804">
        <f t="shared" si="219"/>
        <v>1</v>
      </c>
      <c r="J804">
        <f t="shared" si="220"/>
        <v>2.8766555554909097E-2</v>
      </c>
      <c r="K804">
        <f t="shared" si="235"/>
        <v>1.2567272727272727E-2</v>
      </c>
      <c r="L804">
        <f t="shared" si="222"/>
        <v>4.9452218181818188E-3</v>
      </c>
      <c r="M804">
        <f t="shared" si="223"/>
        <v>2.1515006869435012</v>
      </c>
      <c r="N804">
        <f t="shared" si="224"/>
        <v>2.7038495905733602E-2</v>
      </c>
      <c r="O804">
        <f t="shared" si="225"/>
        <v>0.67124689915947389</v>
      </c>
      <c r="P804">
        <f t="shared" si="236"/>
        <v>-0.13750474638983246</v>
      </c>
      <c r="W804">
        <f t="shared" si="230"/>
        <v>0.92089799999999999</v>
      </c>
      <c r="X804">
        <f t="shared" si="231"/>
        <v>0.67124689915947389</v>
      </c>
      <c r="Y804">
        <f t="shared" si="232"/>
        <v>0.67124689915947389</v>
      </c>
      <c r="AL804">
        <v>0.92089799999999999</v>
      </c>
    </row>
    <row r="805" spans="1:38" x14ac:dyDescent="0.25">
      <c r="A805">
        <f t="shared" si="234"/>
        <v>788</v>
      </c>
      <c r="B805">
        <f t="shared" si="217"/>
        <v>0.39400000000000002</v>
      </c>
      <c r="C805">
        <v>2.5</v>
      </c>
      <c r="D805">
        <v>2.2898047666666668</v>
      </c>
      <c r="E805">
        <v>9</v>
      </c>
      <c r="F805">
        <v>2015</v>
      </c>
      <c r="H805">
        <f t="shared" si="218"/>
        <v>2.2898047666666668</v>
      </c>
      <c r="I805">
        <f t="shared" si="219"/>
        <v>0</v>
      </c>
      <c r="J805">
        <f t="shared" si="220"/>
        <v>2.8776600994909089E-2</v>
      </c>
      <c r="K805">
        <f t="shared" si="235"/>
        <v>0</v>
      </c>
      <c r="L805">
        <f t="shared" si="222"/>
        <v>4.9515054545454544E-3</v>
      </c>
      <c r="M805">
        <f t="shared" si="223"/>
        <v>2.1786160075624741</v>
      </c>
      <c r="N805">
        <f t="shared" si="224"/>
        <v>2.7379261535039674E-2</v>
      </c>
      <c r="O805">
        <f t="shared" si="225"/>
        <v>0.66769273316479782</v>
      </c>
      <c r="P805">
        <f t="shared" si="236"/>
        <v>-0.11118875910419268</v>
      </c>
      <c r="W805">
        <f t="shared" si="230"/>
        <v>0.91925000000000001</v>
      </c>
      <c r="X805">
        <f t="shared" si="231"/>
        <v>0.66769273316479782</v>
      </c>
      <c r="Y805">
        <f t="shared" si="232"/>
        <v>0.66769273316479782</v>
      </c>
      <c r="AL805">
        <v>0.91925000000000001</v>
      </c>
    </row>
    <row r="806" spans="1:38" x14ac:dyDescent="0.25">
      <c r="A806">
        <f t="shared" si="234"/>
        <v>789</v>
      </c>
      <c r="B806">
        <f t="shared" si="217"/>
        <v>0.39450000000000002</v>
      </c>
      <c r="D806">
        <v>2.2906040999999999</v>
      </c>
      <c r="E806">
        <v>10</v>
      </c>
      <c r="F806">
        <v>2015</v>
      </c>
      <c r="H806">
        <f t="shared" si="218"/>
        <v>2.2906040999999999</v>
      </c>
      <c r="I806">
        <f t="shared" si="219"/>
        <v>0</v>
      </c>
      <c r="J806">
        <f t="shared" si="220"/>
        <v>2.878664643490909E-2</v>
      </c>
      <c r="K806">
        <f t="shared" si="235"/>
        <v>0</v>
      </c>
      <c r="L806">
        <f t="shared" si="222"/>
        <v>4.9577890909090908E-3</v>
      </c>
      <c r="M806">
        <f t="shared" si="223"/>
        <v>2.1683089261779136</v>
      </c>
      <c r="N806">
        <f t="shared" si="224"/>
        <v>2.7249729632257701E-2</v>
      </c>
      <c r="O806">
        <f t="shared" si="225"/>
        <v>0.66427186087654022</v>
      </c>
      <c r="P806">
        <f t="shared" si="236"/>
        <v>-0.12229517382208632</v>
      </c>
      <c r="W806">
        <f t="shared" si="230"/>
        <v>0.91708400000000001</v>
      </c>
      <c r="AL806">
        <v>0.91708400000000001</v>
      </c>
    </row>
    <row r="807" spans="1:38" x14ac:dyDescent="0.25">
      <c r="A807">
        <f t="shared" si="234"/>
        <v>790</v>
      </c>
      <c r="B807">
        <f t="shared" si="217"/>
        <v>0.39500000000000002</v>
      </c>
      <c r="D807">
        <v>2.2914034333333331</v>
      </c>
      <c r="E807">
        <v>11</v>
      </c>
      <c r="F807">
        <v>2015</v>
      </c>
      <c r="H807">
        <f t="shared" si="218"/>
        <v>2.2914034333333331</v>
      </c>
      <c r="I807">
        <f t="shared" si="219"/>
        <v>0</v>
      </c>
      <c r="J807">
        <f t="shared" si="220"/>
        <v>2.8796691874909085E-2</v>
      </c>
      <c r="K807">
        <f t="shared" si="235"/>
        <v>0</v>
      </c>
      <c r="L807">
        <f t="shared" si="222"/>
        <v>4.9640727272727272E-3</v>
      </c>
      <c r="M807">
        <f t="shared" si="223"/>
        <v>2.1583883965419663</v>
      </c>
      <c r="N807">
        <f t="shared" si="224"/>
        <v>2.7125055630723767E-2</v>
      </c>
      <c r="O807">
        <f t="shared" si="225"/>
        <v>0.66097942439345281</v>
      </c>
      <c r="P807">
        <f t="shared" si="236"/>
        <v>-0.13301503679136673</v>
      </c>
      <c r="W807">
        <f t="shared" si="230"/>
        <v>0.89950600000000003</v>
      </c>
      <c r="AL807">
        <v>0.89950600000000003</v>
      </c>
    </row>
    <row r="808" spans="1:38" x14ac:dyDescent="0.25">
      <c r="A808">
        <f t="shared" si="234"/>
        <v>791</v>
      </c>
      <c r="B808">
        <f t="shared" si="217"/>
        <v>0.39550000000000002</v>
      </c>
      <c r="D808">
        <v>2.2922027666666667</v>
      </c>
      <c r="E808">
        <v>12</v>
      </c>
      <c r="F808">
        <v>2015</v>
      </c>
      <c r="H808">
        <f t="shared" si="218"/>
        <v>2.2922027666666667</v>
      </c>
      <c r="I808">
        <f t="shared" si="219"/>
        <v>0</v>
      </c>
      <c r="J808">
        <f t="shared" si="220"/>
        <v>2.8806737314909087E-2</v>
      </c>
      <c r="K808">
        <f t="shared" si="235"/>
        <v>0</v>
      </c>
      <c r="L808">
        <f t="shared" si="222"/>
        <v>4.9703563636363636E-3</v>
      </c>
      <c r="M808">
        <f t="shared" si="223"/>
        <v>2.1488403307410131</v>
      </c>
      <c r="N808">
        <f t="shared" si="224"/>
        <v>2.7005062483785241E-2</v>
      </c>
      <c r="O808">
        <f t="shared" si="225"/>
        <v>0.65781074286094032</v>
      </c>
      <c r="P808">
        <f t="shared" si="236"/>
        <v>-0.14336243592565356</v>
      </c>
      <c r="W808">
        <f t="shared" si="230"/>
        <v>0.93191500000000005</v>
      </c>
      <c r="AL808">
        <v>0.93191500000000005</v>
      </c>
    </row>
    <row r="809" spans="1:38" x14ac:dyDescent="0.25">
      <c r="A809">
        <f t="shared" si="234"/>
        <v>792</v>
      </c>
      <c r="B809">
        <f t="shared" si="217"/>
        <v>0.39600000000000002</v>
      </c>
      <c r="D809">
        <v>2.2930021000000003</v>
      </c>
      <c r="E809">
        <f>E797</f>
        <v>1</v>
      </c>
      <c r="F809">
        <f>F797+1</f>
        <v>2016</v>
      </c>
      <c r="H809">
        <f t="shared" si="218"/>
        <v>2.2930021000000003</v>
      </c>
      <c r="I809">
        <f t="shared" si="219"/>
        <v>0</v>
      </c>
      <c r="J809">
        <f t="shared" si="220"/>
        <v>2.8816782754909096E-2</v>
      </c>
      <c r="K809">
        <f t="shared" si="235"/>
        <v>0</v>
      </c>
      <c r="L809">
        <f t="shared" si="222"/>
        <v>4.9766399999999992E-3</v>
      </c>
      <c r="M809">
        <f t="shared" si="223"/>
        <v>2.1396511542967267</v>
      </c>
      <c r="N809">
        <f t="shared" si="224"/>
        <v>2.6889579597270861E-2</v>
      </c>
      <c r="O809">
        <f t="shared" si="225"/>
        <v>0.65476130601857851</v>
      </c>
      <c r="P809">
        <f t="shared" si="236"/>
        <v>-0.15335094570327357</v>
      </c>
      <c r="W809">
        <f t="shared" si="230"/>
        <v>0.94049099999999997</v>
      </c>
      <c r="AL809">
        <v>0.94049099999999997</v>
      </c>
    </row>
    <row r="810" spans="1:38" x14ac:dyDescent="0.25">
      <c r="A810">
        <f t="shared" si="234"/>
        <v>793</v>
      </c>
      <c r="B810">
        <f t="shared" si="217"/>
        <v>0.39650000000000002</v>
      </c>
      <c r="D810">
        <v>2.2938014333333334</v>
      </c>
      <c r="E810">
        <f t="shared" ref="E810:E873" si="237">E798</f>
        <v>2</v>
      </c>
      <c r="F810">
        <f t="shared" ref="F810:F873" si="238">F798+1</f>
        <v>2016</v>
      </c>
      <c r="H810">
        <f t="shared" si="218"/>
        <v>2.2938014333333334</v>
      </c>
      <c r="I810">
        <f t="shared" si="219"/>
        <v>0</v>
      </c>
      <c r="J810">
        <f t="shared" si="220"/>
        <v>2.8826828194909091E-2</v>
      </c>
      <c r="K810">
        <f t="shared" si="235"/>
        <v>0</v>
      </c>
      <c r="L810">
        <f t="shared" si="222"/>
        <v>4.9829236363636356E-3</v>
      </c>
      <c r="M810">
        <f t="shared" si="223"/>
        <v>2.1308077874538776</v>
      </c>
      <c r="N810">
        <f t="shared" si="224"/>
        <v>2.6778442594329457E-2</v>
      </c>
      <c r="O810">
        <f t="shared" si="225"/>
        <v>0.65182676798279449</v>
      </c>
      <c r="P810">
        <f t="shared" si="236"/>
        <v>-0.16299364587945586</v>
      </c>
      <c r="W810">
        <f t="shared" si="230"/>
        <v>0.93240400000000001</v>
      </c>
      <c r="AL810">
        <v>0.93240400000000001</v>
      </c>
    </row>
    <row r="811" spans="1:38" x14ac:dyDescent="0.25">
      <c r="A811">
        <f t="shared" si="234"/>
        <v>794</v>
      </c>
      <c r="B811">
        <f t="shared" si="217"/>
        <v>0.39700000000000002</v>
      </c>
      <c r="D811">
        <v>2.2946007666666666</v>
      </c>
      <c r="E811">
        <f t="shared" si="237"/>
        <v>3</v>
      </c>
      <c r="F811">
        <f t="shared" si="238"/>
        <v>2016</v>
      </c>
      <c r="H811">
        <f t="shared" si="218"/>
        <v>2.2946007666666666</v>
      </c>
      <c r="I811">
        <f t="shared" si="219"/>
        <v>0</v>
      </c>
      <c r="J811">
        <f t="shared" si="220"/>
        <v>2.883687363490909E-2</v>
      </c>
      <c r="K811">
        <f t="shared" si="235"/>
        <v>0</v>
      </c>
      <c r="L811">
        <f t="shared" si="222"/>
        <v>4.9892072727272729E-3</v>
      </c>
      <c r="M811">
        <f t="shared" si="223"/>
        <v>2.1222976271501039</v>
      </c>
      <c r="N811">
        <f t="shared" si="224"/>
        <v>2.6671493088839121E-2</v>
      </c>
      <c r="O811">
        <f t="shared" si="225"/>
        <v>0.64900294125613722</v>
      </c>
      <c r="P811">
        <f t="shared" si="236"/>
        <v>-0.17230313951656262</v>
      </c>
      <c r="W811">
        <f t="shared" si="230"/>
        <v>0.91229199999999999</v>
      </c>
      <c r="AL811">
        <v>0.91229199999999999</v>
      </c>
    </row>
    <row r="812" spans="1:38" x14ac:dyDescent="0.25">
      <c r="A812">
        <f t="shared" si="234"/>
        <v>795</v>
      </c>
      <c r="B812">
        <f t="shared" si="217"/>
        <v>0.39750000000000002</v>
      </c>
      <c r="D812">
        <v>2.2954001000000002</v>
      </c>
      <c r="E812">
        <f t="shared" si="237"/>
        <v>4</v>
      </c>
      <c r="F812">
        <f t="shared" si="238"/>
        <v>2016</v>
      </c>
      <c r="H812">
        <f t="shared" si="218"/>
        <v>2.2954001000000002</v>
      </c>
      <c r="I812">
        <f t="shared" si="219"/>
        <v>0</v>
      </c>
      <c r="J812">
        <f t="shared" si="220"/>
        <v>2.8846919074909091E-2</v>
      </c>
      <c r="K812">
        <f t="shared" si="235"/>
        <v>0</v>
      </c>
      <c r="L812">
        <f t="shared" si="222"/>
        <v>4.9954909090909093E-3</v>
      </c>
      <c r="M812">
        <f t="shared" si="223"/>
        <v>2.1141085296427979</v>
      </c>
      <c r="N812">
        <f t="shared" si="224"/>
        <v>2.6568578467074576E-2</v>
      </c>
      <c r="O812">
        <f t="shared" si="225"/>
        <v>0.64628579095488081</v>
      </c>
      <c r="P812">
        <f t="shared" si="236"/>
        <v>-0.18129157035720223</v>
      </c>
      <c r="W812">
        <f t="shared" si="230"/>
        <v>0.90463300000000002</v>
      </c>
      <c r="AL812">
        <v>0.90463300000000002</v>
      </c>
    </row>
    <row r="813" spans="1:38" x14ac:dyDescent="0.25">
      <c r="A813">
        <f t="shared" si="234"/>
        <v>796</v>
      </c>
      <c r="B813">
        <f t="shared" si="217"/>
        <v>0.39800000000000002</v>
      </c>
      <c r="D813">
        <v>2.2961994333333333</v>
      </c>
      <c r="E813">
        <f t="shared" si="237"/>
        <v>5</v>
      </c>
      <c r="F813">
        <f t="shared" si="238"/>
        <v>2016</v>
      </c>
      <c r="H813">
        <f t="shared" si="218"/>
        <v>2.2961994333333333</v>
      </c>
      <c r="I813">
        <f t="shared" si="219"/>
        <v>0</v>
      </c>
      <c r="J813">
        <f t="shared" si="220"/>
        <v>2.885696451490909E-2</v>
      </c>
      <c r="K813">
        <f t="shared" si="235"/>
        <v>0</v>
      </c>
      <c r="L813">
        <f t="shared" si="222"/>
        <v>5.0017745454545457E-3</v>
      </c>
      <c r="M813">
        <f t="shared" si="223"/>
        <v>2.1062287937691542</v>
      </c>
      <c r="N813">
        <f t="shared" si="224"/>
        <v>2.6469551677331622E-2</v>
      </c>
      <c r="O813">
        <f t="shared" si="225"/>
        <v>0.6436714292470036</v>
      </c>
      <c r="P813">
        <f t="shared" si="236"/>
        <v>-0.18997063956417914</v>
      </c>
      <c r="W813">
        <f t="shared" si="230"/>
        <v>0.91934199999999999</v>
      </c>
      <c r="AL813">
        <v>0.91934199999999999</v>
      </c>
    </row>
    <row r="814" spans="1:38" x14ac:dyDescent="0.25">
      <c r="A814">
        <f t="shared" si="234"/>
        <v>797</v>
      </c>
      <c r="B814">
        <f t="shared" si="217"/>
        <v>0.39850000000000002</v>
      </c>
      <c r="D814">
        <v>2.2969987666666669</v>
      </c>
      <c r="E814">
        <f t="shared" si="237"/>
        <v>6</v>
      </c>
      <c r="F814">
        <f t="shared" si="238"/>
        <v>2016</v>
      </c>
      <c r="H814">
        <f t="shared" si="218"/>
        <v>2.2969987666666669</v>
      </c>
      <c r="I814">
        <f t="shared" si="219"/>
        <v>0</v>
      </c>
      <c r="J814">
        <f t="shared" si="220"/>
        <v>2.8867009954909095E-2</v>
      </c>
      <c r="K814">
        <f t="shared" si="235"/>
        <v>0</v>
      </c>
      <c r="L814">
        <f t="shared" si="222"/>
        <v>5.0080581818181822E-3</v>
      </c>
      <c r="M814">
        <f t="shared" si="223"/>
        <v>2.0986471448163102</v>
      </c>
      <c r="N814">
        <f t="shared" si="224"/>
        <v>2.6374271027218791E-2</v>
      </c>
      <c r="O814">
        <f t="shared" si="225"/>
        <v>0.64115610999287576</v>
      </c>
      <c r="P814">
        <f t="shared" si="236"/>
        <v>-0.19835162185035671</v>
      </c>
      <c r="W814">
        <f t="shared" si="230"/>
        <v>0.922516</v>
      </c>
      <c r="AL814">
        <v>0.922516</v>
      </c>
    </row>
    <row r="815" spans="1:38" x14ac:dyDescent="0.25">
      <c r="A815">
        <f t="shared" si="234"/>
        <v>798</v>
      </c>
      <c r="B815">
        <f t="shared" si="217"/>
        <v>0.39900000000000002</v>
      </c>
      <c r="D815">
        <v>2.2977981000000001</v>
      </c>
      <c r="E815">
        <f t="shared" si="237"/>
        <v>7</v>
      </c>
      <c r="F815">
        <f t="shared" si="238"/>
        <v>2016</v>
      </c>
      <c r="H815">
        <f t="shared" si="218"/>
        <v>2.2977981000000001</v>
      </c>
      <c r="I815">
        <f t="shared" si="219"/>
        <v>0</v>
      </c>
      <c r="J815">
        <f t="shared" si="220"/>
        <v>2.887705539490909E-2</v>
      </c>
      <c r="K815">
        <f t="shared" si="235"/>
        <v>0</v>
      </c>
      <c r="L815">
        <f t="shared" si="222"/>
        <v>5.0143418181818177E-3</v>
      </c>
      <c r="M815">
        <f t="shared" si="223"/>
        <v>2.0913527189793397</v>
      </c>
      <c r="N815">
        <f t="shared" si="224"/>
        <v>2.6282599988336718E-2</v>
      </c>
      <c r="O815">
        <f t="shared" si="225"/>
        <v>0.63873622358126636</v>
      </c>
      <c r="P815">
        <f t="shared" si="236"/>
        <v>-0.20644538102066035</v>
      </c>
      <c r="W815">
        <f t="shared" si="230"/>
        <v>0.92672699999999997</v>
      </c>
      <c r="AL815">
        <v>0.92672699999999997</v>
      </c>
    </row>
    <row r="816" spans="1:38" x14ac:dyDescent="0.25">
      <c r="A816">
        <f t="shared" si="234"/>
        <v>799</v>
      </c>
      <c r="B816">
        <f t="shared" si="217"/>
        <v>0.39950000000000002</v>
      </c>
      <c r="D816">
        <v>2.2994315666666667</v>
      </c>
      <c r="E816">
        <f t="shared" si="237"/>
        <v>8</v>
      </c>
      <c r="F816">
        <f t="shared" si="238"/>
        <v>2016</v>
      </c>
      <c r="H816">
        <f t="shared" si="218"/>
        <v>2.2994315666666667</v>
      </c>
      <c r="I816">
        <f t="shared" si="219"/>
        <v>0</v>
      </c>
      <c r="J816">
        <f t="shared" si="220"/>
        <v>2.8897583615999999E-2</v>
      </c>
      <c r="K816">
        <f t="shared" si="235"/>
        <v>0</v>
      </c>
      <c r="L816">
        <f t="shared" si="222"/>
        <v>5.0206254545454541E-3</v>
      </c>
      <c r="M816">
        <f t="shared" si="223"/>
        <v>2.0843350483856722</v>
      </c>
      <c r="N816">
        <f t="shared" si="224"/>
        <v>2.6194407008075939E-2</v>
      </c>
      <c r="O816">
        <f t="shared" si="225"/>
        <v>0.63641877473464503</v>
      </c>
      <c r="P816">
        <f t="shared" si="236"/>
        <v>-0.21509651828099452</v>
      </c>
      <c r="W816">
        <f t="shared" si="230"/>
        <v>0.93640100000000004</v>
      </c>
      <c r="AL816">
        <v>0.93640100000000004</v>
      </c>
    </row>
    <row r="817" spans="1:38" x14ac:dyDescent="0.25">
      <c r="A817">
        <f t="shared" si="234"/>
        <v>800</v>
      </c>
      <c r="B817">
        <f t="shared" si="217"/>
        <v>0.4</v>
      </c>
      <c r="D817">
        <v>2.3010650333333333</v>
      </c>
      <c r="E817">
        <f t="shared" si="237"/>
        <v>9</v>
      </c>
      <c r="F817">
        <f t="shared" si="238"/>
        <v>2016</v>
      </c>
      <c r="H817">
        <f t="shared" si="218"/>
        <v>2.3010650333333333</v>
      </c>
      <c r="I817">
        <f t="shared" si="219"/>
        <v>0</v>
      </c>
      <c r="J817">
        <f t="shared" si="220"/>
        <v>2.891811183709091E-2</v>
      </c>
      <c r="K817">
        <f t="shared" si="235"/>
        <v>0</v>
      </c>
      <c r="L817">
        <f t="shared" si="222"/>
        <v>5.0269090909090906E-3</v>
      </c>
      <c r="M817">
        <f t="shared" si="223"/>
        <v>2.0776144467304705</v>
      </c>
      <c r="N817">
        <f t="shared" si="224"/>
        <v>2.6109947374183658E-2</v>
      </c>
      <c r="O817">
        <f t="shared" si="225"/>
        <v>0.63420003010664316</v>
      </c>
      <c r="P817">
        <f t="shared" si="236"/>
        <v>-0.22345058660286288</v>
      </c>
      <c r="W817">
        <f t="shared" si="230"/>
        <v>0.92935199999999996</v>
      </c>
      <c r="AL817">
        <v>0.92935199999999996</v>
      </c>
    </row>
    <row r="818" spans="1:38" x14ac:dyDescent="0.25">
      <c r="A818">
        <f t="shared" si="234"/>
        <v>801</v>
      </c>
      <c r="B818">
        <f t="shared" si="217"/>
        <v>0.40050000000000002</v>
      </c>
      <c r="D818">
        <v>2.3026985000000004</v>
      </c>
      <c r="E818">
        <f t="shared" si="237"/>
        <v>10</v>
      </c>
      <c r="F818">
        <f t="shared" si="238"/>
        <v>2016</v>
      </c>
      <c r="H818">
        <f t="shared" si="218"/>
        <v>2.3026985000000004</v>
      </c>
      <c r="I818">
        <f t="shared" si="219"/>
        <v>0</v>
      </c>
      <c r="J818">
        <f t="shared" si="220"/>
        <v>2.8938640058181822E-2</v>
      </c>
      <c r="K818">
        <f t="shared" si="235"/>
        <v>0</v>
      </c>
      <c r="L818">
        <f t="shared" si="222"/>
        <v>5.033192727272727E-3</v>
      </c>
      <c r="M818">
        <f t="shared" si="223"/>
        <v>2.0711800873092652</v>
      </c>
      <c r="N818">
        <f t="shared" si="224"/>
        <v>2.6029085024512073E-2</v>
      </c>
      <c r="O818">
        <f t="shared" si="225"/>
        <v>0.63207639241304014</v>
      </c>
      <c r="P818">
        <f t="shared" si="236"/>
        <v>-0.23151841269073525</v>
      </c>
      <c r="W818">
        <f t="shared" si="230"/>
        <v>0.92266800000000004</v>
      </c>
      <c r="AL818">
        <v>0.92266800000000004</v>
      </c>
    </row>
    <row r="819" spans="1:38" x14ac:dyDescent="0.25">
      <c r="A819">
        <f t="shared" si="234"/>
        <v>802</v>
      </c>
      <c r="B819">
        <f t="shared" si="217"/>
        <v>0.40100000000000002</v>
      </c>
      <c r="D819">
        <v>2.3043319666666666</v>
      </c>
      <c r="E819">
        <f t="shared" si="237"/>
        <v>11</v>
      </c>
      <c r="F819">
        <f t="shared" si="238"/>
        <v>2016</v>
      </c>
      <c r="H819">
        <f t="shared" si="218"/>
        <v>2.3043319666666666</v>
      </c>
      <c r="I819">
        <f t="shared" si="219"/>
        <v>0</v>
      </c>
      <c r="J819">
        <f t="shared" si="220"/>
        <v>2.8959168279272727E-2</v>
      </c>
      <c r="K819">
        <f t="shared" si="235"/>
        <v>0</v>
      </c>
      <c r="L819">
        <f t="shared" si="222"/>
        <v>5.0394763636363643E-3</v>
      </c>
      <c r="M819">
        <f t="shared" si="223"/>
        <v>2.0650215379978163</v>
      </c>
      <c r="N819">
        <f t="shared" si="224"/>
        <v>2.5951688855710739E-2</v>
      </c>
      <c r="O819">
        <f t="shared" si="225"/>
        <v>0.63004439547296576</v>
      </c>
      <c r="P819">
        <f t="shared" si="236"/>
        <v>-0.23931042866885033</v>
      </c>
      <c r="W819">
        <f t="shared" si="230"/>
        <v>0.92681899999999995</v>
      </c>
      <c r="AL819">
        <v>0.92681899999999995</v>
      </c>
    </row>
    <row r="820" spans="1:38" x14ac:dyDescent="0.25">
      <c r="A820">
        <f t="shared" si="234"/>
        <v>803</v>
      </c>
      <c r="B820">
        <f t="shared" si="217"/>
        <v>0.40150000000000002</v>
      </c>
      <c r="D820">
        <v>2.3059654333333333</v>
      </c>
      <c r="E820">
        <f t="shared" si="237"/>
        <v>12</v>
      </c>
      <c r="F820">
        <f t="shared" si="238"/>
        <v>2016</v>
      </c>
      <c r="H820">
        <f t="shared" si="218"/>
        <v>2.3059654333333333</v>
      </c>
      <c r="I820">
        <f t="shared" si="219"/>
        <v>0</v>
      </c>
      <c r="J820">
        <f t="shared" si="220"/>
        <v>2.8979696500363635E-2</v>
      </c>
      <c r="K820">
        <f t="shared" si="235"/>
        <v>0</v>
      </c>
      <c r="L820">
        <f t="shared" si="222"/>
        <v>5.0457600000000007E-3</v>
      </c>
      <c r="M820">
        <f t="shared" si="223"/>
        <v>2.0591287468716004</v>
      </c>
      <c r="N820">
        <f t="shared" si="224"/>
        <v>2.5877632542502731E-2</v>
      </c>
      <c r="O820">
        <f t="shared" si="225"/>
        <v>0.62810069943082658</v>
      </c>
      <c r="P820">
        <f t="shared" si="236"/>
        <v>-0.24683668646173285</v>
      </c>
      <c r="W820">
        <f t="shared" si="230"/>
        <v>0.93353299999999995</v>
      </c>
      <c r="AL820">
        <v>0.93353299999999995</v>
      </c>
    </row>
    <row r="821" spans="1:38" x14ac:dyDescent="0.25">
      <c r="A821">
        <f t="shared" si="234"/>
        <v>804</v>
      </c>
      <c r="B821">
        <f t="shared" si="217"/>
        <v>0.40200000000000002</v>
      </c>
      <c r="D821">
        <v>2.3075989000000003</v>
      </c>
      <c r="E821">
        <f t="shared" si="237"/>
        <v>1</v>
      </c>
      <c r="F821">
        <f t="shared" si="238"/>
        <v>2017</v>
      </c>
      <c r="H821">
        <f t="shared" si="218"/>
        <v>2.3075989000000003</v>
      </c>
      <c r="I821">
        <f t="shared" si="219"/>
        <v>0</v>
      </c>
      <c r="J821">
        <f t="shared" si="220"/>
        <v>2.900022472145455E-2</v>
      </c>
      <c r="K821">
        <f t="shared" si="235"/>
        <v>0</v>
      </c>
      <c r="L821">
        <f t="shared" si="222"/>
        <v>5.0520436363636371E-3</v>
      </c>
      <c r="M821">
        <f t="shared" si="223"/>
        <v>2.0534920283493969</v>
      </c>
      <c r="N821">
        <f t="shared" si="224"/>
        <v>2.5806794363547332E-2</v>
      </c>
      <c r="O821">
        <f t="shared" si="225"/>
        <v>0.62624208615237009</v>
      </c>
      <c r="P821">
        <f t="shared" si="236"/>
        <v>-0.25410687165060342</v>
      </c>
      <c r="W821">
        <f t="shared" si="230"/>
        <v>0.94928000000000001</v>
      </c>
      <c r="AL821">
        <v>0.94928000000000001</v>
      </c>
    </row>
    <row r="822" spans="1:38" x14ac:dyDescent="0.25">
      <c r="A822">
        <f t="shared" si="234"/>
        <v>805</v>
      </c>
      <c r="B822">
        <f t="shared" si="217"/>
        <v>0.40250000000000002</v>
      </c>
      <c r="D822">
        <v>2.309232366666667</v>
      </c>
      <c r="E822">
        <f t="shared" si="237"/>
        <v>2</v>
      </c>
      <c r="F822">
        <f t="shared" si="238"/>
        <v>2017</v>
      </c>
      <c r="H822">
        <f t="shared" si="218"/>
        <v>2.309232366666667</v>
      </c>
      <c r="I822">
        <f t="shared" si="219"/>
        <v>0</v>
      </c>
      <c r="J822">
        <f t="shared" si="220"/>
        <v>2.9020752942545459E-2</v>
      </c>
      <c r="K822">
        <f t="shared" si="235"/>
        <v>0</v>
      </c>
      <c r="L822">
        <f t="shared" si="222"/>
        <v>5.0583272727272735E-3</v>
      </c>
      <c r="M822">
        <f t="shared" si="223"/>
        <v>2.0481020498418729</v>
      </c>
      <c r="N822">
        <f t="shared" si="224"/>
        <v>2.5739057033649138E-2</v>
      </c>
      <c r="O822">
        <f t="shared" si="225"/>
        <v>0.62446545478853921</v>
      </c>
      <c r="P822">
        <f t="shared" si="236"/>
        <v>-0.26113031682479404</v>
      </c>
      <c r="W822">
        <f t="shared" si="230"/>
        <v>0.92019700000000004</v>
      </c>
      <c r="AL822">
        <v>0.92019700000000004</v>
      </c>
    </row>
    <row r="823" spans="1:38" x14ac:dyDescent="0.25">
      <c r="A823">
        <f t="shared" si="234"/>
        <v>806</v>
      </c>
      <c r="B823">
        <f t="shared" si="217"/>
        <v>0.40300000000000002</v>
      </c>
      <c r="D823">
        <v>2.3108658333333332</v>
      </c>
      <c r="E823">
        <f t="shared" si="237"/>
        <v>3</v>
      </c>
      <c r="F823">
        <f t="shared" si="238"/>
        <v>2017</v>
      </c>
      <c r="H823">
        <f t="shared" si="218"/>
        <v>2.3108658333333332</v>
      </c>
      <c r="I823">
        <f t="shared" si="219"/>
        <v>0</v>
      </c>
      <c r="J823">
        <f t="shared" si="220"/>
        <v>2.9041281163636364E-2</v>
      </c>
      <c r="K823">
        <f t="shared" si="235"/>
        <v>0</v>
      </c>
      <c r="L823">
        <f t="shared" si="222"/>
        <v>5.06461090909091E-3</v>
      </c>
      <c r="M823">
        <f t="shared" si="223"/>
        <v>2.0429498188867634</v>
      </c>
      <c r="N823">
        <f t="shared" si="224"/>
        <v>2.5674307542082376E-2</v>
      </c>
      <c r="O823">
        <f t="shared" si="225"/>
        <v>0.6227678175010023</v>
      </c>
      <c r="P823">
        <f t="shared" si="236"/>
        <v>-0.26791601444656976</v>
      </c>
      <c r="W823">
        <f t="shared" si="230"/>
        <v>0.904694</v>
      </c>
      <c r="AL823">
        <v>0.904694</v>
      </c>
    </row>
    <row r="824" spans="1:38" x14ac:dyDescent="0.25">
      <c r="A824">
        <f t="shared" si="234"/>
        <v>807</v>
      </c>
      <c r="B824">
        <f t="shared" si="217"/>
        <v>0.40350000000000003</v>
      </c>
      <c r="D824">
        <v>2.3124993000000003</v>
      </c>
      <c r="E824">
        <f t="shared" si="237"/>
        <v>4</v>
      </c>
      <c r="F824">
        <f t="shared" si="238"/>
        <v>2017</v>
      </c>
      <c r="H824">
        <f t="shared" si="218"/>
        <v>2.3124993000000003</v>
      </c>
      <c r="I824">
        <f t="shared" si="219"/>
        <v>0</v>
      </c>
      <c r="J824">
        <f t="shared" si="220"/>
        <v>2.9061809384727272E-2</v>
      </c>
      <c r="K824">
        <f t="shared" si="235"/>
        <v>0</v>
      </c>
      <c r="L824">
        <f t="shared" si="222"/>
        <v>5.0708945454545455E-3</v>
      </c>
      <c r="M824">
        <f t="shared" si="223"/>
        <v>2.0380266707529064</v>
      </c>
      <c r="N824">
        <f t="shared" si="224"/>
        <v>2.5612436996807434E-2</v>
      </c>
      <c r="O824">
        <f t="shared" si="225"/>
        <v>0.62114629534346755</v>
      </c>
      <c r="P824">
        <f t="shared" si="236"/>
        <v>-0.27447262924709381</v>
      </c>
      <c r="W824">
        <f t="shared" si="230"/>
        <v>0.90322899999999995</v>
      </c>
      <c r="AL824">
        <v>0.90322899999999995</v>
      </c>
    </row>
    <row r="825" spans="1:38" x14ac:dyDescent="0.25">
      <c r="A825">
        <f t="shared" si="234"/>
        <v>808</v>
      </c>
      <c r="B825">
        <f t="shared" si="217"/>
        <v>0.40400000000000003</v>
      </c>
      <c r="D825">
        <v>2.3141327666666665</v>
      </c>
      <c r="E825">
        <f t="shared" si="237"/>
        <v>5</v>
      </c>
      <c r="F825">
        <f t="shared" si="238"/>
        <v>2017</v>
      </c>
      <c r="H825">
        <f t="shared" si="218"/>
        <v>2.3141327666666665</v>
      </c>
      <c r="I825">
        <f t="shared" si="219"/>
        <v>0</v>
      </c>
      <c r="J825">
        <f t="shared" si="220"/>
        <v>2.9082337605818173E-2</v>
      </c>
      <c r="K825">
        <f t="shared" si="235"/>
        <v>0</v>
      </c>
      <c r="L825">
        <f t="shared" si="222"/>
        <v>5.0771781818181819E-3</v>
      </c>
      <c r="M825">
        <f t="shared" si="223"/>
        <v>2.0333242564960559</v>
      </c>
      <c r="N825">
        <f t="shared" si="224"/>
        <v>2.5553340474364975E-2</v>
      </c>
      <c r="O825">
        <f t="shared" si="225"/>
        <v>0.61959811429310252</v>
      </c>
      <c r="P825">
        <f t="shared" si="236"/>
        <v>-0.28080851017061059</v>
      </c>
      <c r="W825">
        <f t="shared" si="230"/>
        <v>0.90222199999999997</v>
      </c>
      <c r="AL825">
        <v>0.90222199999999997</v>
      </c>
    </row>
    <row r="826" spans="1:38" x14ac:dyDescent="0.25">
      <c r="A826">
        <f t="shared" si="234"/>
        <v>809</v>
      </c>
      <c r="B826">
        <f t="shared" si="217"/>
        <v>0.40450000000000003</v>
      </c>
      <c r="D826">
        <v>2.3157662333333335</v>
      </c>
      <c r="E826">
        <f t="shared" si="237"/>
        <v>6</v>
      </c>
      <c r="F826">
        <f t="shared" si="238"/>
        <v>2017</v>
      </c>
      <c r="H826">
        <f t="shared" si="218"/>
        <v>2.3157662333333335</v>
      </c>
      <c r="I826">
        <f t="shared" si="219"/>
        <v>0</v>
      </c>
      <c r="J826">
        <f t="shared" si="220"/>
        <v>2.9102865826909092E-2</v>
      </c>
      <c r="K826">
        <f t="shared" si="235"/>
        <v>0</v>
      </c>
      <c r="L826">
        <f t="shared" si="222"/>
        <v>5.0834618181818184E-3</v>
      </c>
      <c r="M826">
        <f t="shared" si="223"/>
        <v>2.0288345314499971</v>
      </c>
      <c r="N826">
        <f t="shared" si="224"/>
        <v>2.5496916875240687E-2</v>
      </c>
      <c r="O826">
        <f t="shared" si="225"/>
        <v>0.61812060142658909</v>
      </c>
      <c r="P826">
        <f t="shared" si="236"/>
        <v>-0.28693170188333639</v>
      </c>
      <c r="W826">
        <f t="shared" si="230"/>
        <v>0.92391999999999996</v>
      </c>
      <c r="AL826">
        <v>0.92391999999999996</v>
      </c>
    </row>
    <row r="827" spans="1:38" x14ac:dyDescent="0.25">
      <c r="A827">
        <f t="shared" si="234"/>
        <v>810</v>
      </c>
      <c r="B827">
        <f t="shared" si="217"/>
        <v>0.40500000000000003</v>
      </c>
      <c r="D827">
        <v>2.3173997000000002</v>
      </c>
      <c r="E827">
        <f t="shared" si="237"/>
        <v>7</v>
      </c>
      <c r="F827">
        <f t="shared" si="238"/>
        <v>2017</v>
      </c>
      <c r="H827">
        <f t="shared" si="218"/>
        <v>2.3173997000000002</v>
      </c>
      <c r="I827">
        <f t="shared" si="219"/>
        <v>0</v>
      </c>
      <c r="J827">
        <f t="shared" si="220"/>
        <v>2.9123394048E-2</v>
      </c>
      <c r="K827">
        <f t="shared" si="235"/>
        <v>0</v>
      </c>
      <c r="L827">
        <f t="shared" si="222"/>
        <v>5.0897454545454548E-3</v>
      </c>
      <c r="M827">
        <f t="shared" si="223"/>
        <v>2.0245497441371083</v>
      </c>
      <c r="N827">
        <f t="shared" si="224"/>
        <v>2.5443068784501255E-2</v>
      </c>
      <c r="O827">
        <f t="shared" si="225"/>
        <v>0.61671118123554236</v>
      </c>
      <c r="P827">
        <f t="shared" si="236"/>
        <v>-0.29284995586289186</v>
      </c>
      <c r="W827">
        <f t="shared" si="230"/>
        <v>0.92941300000000004</v>
      </c>
      <c r="AL827">
        <v>0.92941300000000004</v>
      </c>
    </row>
    <row r="828" spans="1:38" x14ac:dyDescent="0.25">
      <c r="A828">
        <f t="shared" si="234"/>
        <v>811</v>
      </c>
      <c r="B828">
        <f t="shared" si="217"/>
        <v>0.40550000000000003</v>
      </c>
      <c r="D828">
        <v>2.319406316666667</v>
      </c>
      <c r="E828">
        <f t="shared" si="237"/>
        <v>8</v>
      </c>
      <c r="F828">
        <f t="shared" si="238"/>
        <v>2017</v>
      </c>
      <c r="H828">
        <f t="shared" si="218"/>
        <v>2.319406316666667</v>
      </c>
      <c r="I828">
        <f t="shared" si="219"/>
        <v>0</v>
      </c>
      <c r="J828">
        <f t="shared" si="220"/>
        <v>2.9148611746909091E-2</v>
      </c>
      <c r="K828">
        <f t="shared" si="235"/>
        <v>0</v>
      </c>
      <c r="L828">
        <f t="shared" si="222"/>
        <v>5.0960290909090903E-3</v>
      </c>
      <c r="M828">
        <f t="shared" si="223"/>
        <v>2.0204624255830725</v>
      </c>
      <c r="N828">
        <f t="shared" si="224"/>
        <v>2.539170233750945E-2</v>
      </c>
      <c r="O828">
        <f t="shared" si="225"/>
        <v>0.6153720615540329</v>
      </c>
      <c r="P828">
        <f t="shared" si="236"/>
        <v>-0.29894389108359443</v>
      </c>
      <c r="W828">
        <f t="shared" si="230"/>
        <v>0.92721600000000004</v>
      </c>
      <c r="AL828">
        <v>0.92721600000000004</v>
      </c>
    </row>
    <row r="829" spans="1:38" x14ac:dyDescent="0.25">
      <c r="A829">
        <f t="shared" si="234"/>
        <v>812</v>
      </c>
      <c r="B829">
        <f t="shared" si="217"/>
        <v>0.40600000000000003</v>
      </c>
      <c r="D829">
        <v>2.3214129333333333</v>
      </c>
      <c r="E829">
        <f t="shared" si="237"/>
        <v>9</v>
      </c>
      <c r="F829">
        <f t="shared" si="238"/>
        <v>2017</v>
      </c>
      <c r="H829">
        <f t="shared" si="218"/>
        <v>2.3214129333333333</v>
      </c>
      <c r="I829">
        <f t="shared" si="219"/>
        <v>0</v>
      </c>
      <c r="J829">
        <f t="shared" si="220"/>
        <v>2.9173829445818186E-2</v>
      </c>
      <c r="K829">
        <f t="shared" si="235"/>
        <v>0</v>
      </c>
      <c r="L829">
        <f t="shared" si="222"/>
        <v>5.1023127272727268E-3</v>
      </c>
      <c r="M829">
        <f t="shared" si="223"/>
        <v>2.0165789785066952</v>
      </c>
      <c r="N829">
        <f t="shared" si="224"/>
        <v>2.5342897998978681E-2</v>
      </c>
      <c r="O829">
        <f t="shared" si="225"/>
        <v>0.61410068027359965</v>
      </c>
      <c r="P829">
        <f t="shared" si="236"/>
        <v>-0.30483395482663811</v>
      </c>
      <c r="W829">
        <f t="shared" si="230"/>
        <v>0.93695099999999998</v>
      </c>
      <c r="AL829">
        <v>0.93695099999999998</v>
      </c>
    </row>
    <row r="830" spans="1:38" x14ac:dyDescent="0.25">
      <c r="A830">
        <f t="shared" si="234"/>
        <v>813</v>
      </c>
      <c r="B830">
        <f t="shared" si="217"/>
        <v>0.40650000000000003</v>
      </c>
      <c r="D830">
        <v>2.3234195500000001</v>
      </c>
      <c r="E830">
        <f t="shared" si="237"/>
        <v>10</v>
      </c>
      <c r="F830">
        <f t="shared" si="238"/>
        <v>2017</v>
      </c>
      <c r="H830">
        <f t="shared" si="218"/>
        <v>2.3234195500000001</v>
      </c>
      <c r="I830">
        <f t="shared" si="219"/>
        <v>0</v>
      </c>
      <c r="J830">
        <f t="shared" si="220"/>
        <v>2.9199047144727274E-2</v>
      </c>
      <c r="K830">
        <f t="shared" si="235"/>
        <v>0</v>
      </c>
      <c r="L830">
        <f t="shared" si="222"/>
        <v>5.1085963636363632E-3</v>
      </c>
      <c r="M830">
        <f t="shared" si="223"/>
        <v>2.0128919727934389</v>
      </c>
      <c r="N830">
        <f t="shared" si="224"/>
        <v>2.5296562392633181E-2</v>
      </c>
      <c r="O830">
        <f t="shared" si="225"/>
        <v>0.61289456866205738</v>
      </c>
      <c r="P830">
        <f t="shared" si="236"/>
        <v>-0.31052757720656121</v>
      </c>
      <c r="W830">
        <f t="shared" si="230"/>
        <v>0.93145800000000001</v>
      </c>
      <c r="AL830">
        <v>0.93145800000000001</v>
      </c>
    </row>
    <row r="831" spans="1:38" x14ac:dyDescent="0.25">
      <c r="A831">
        <f t="shared" si="234"/>
        <v>814</v>
      </c>
      <c r="B831">
        <f t="shared" si="217"/>
        <v>0.40700000000000003</v>
      </c>
      <c r="D831">
        <v>2.3254261666666669</v>
      </c>
      <c r="E831">
        <f t="shared" si="237"/>
        <v>11</v>
      </c>
      <c r="F831">
        <f t="shared" si="238"/>
        <v>2017</v>
      </c>
      <c r="H831">
        <f t="shared" si="218"/>
        <v>2.3254261666666669</v>
      </c>
      <c r="I831">
        <f t="shared" si="219"/>
        <v>0</v>
      </c>
      <c r="J831">
        <f t="shared" si="220"/>
        <v>2.9224264843636365E-2</v>
      </c>
      <c r="K831">
        <f t="shared" si="235"/>
        <v>0</v>
      </c>
      <c r="L831">
        <f t="shared" si="222"/>
        <v>5.1148799999999996E-3</v>
      </c>
      <c r="M831">
        <f t="shared" si="223"/>
        <v>2.0093942491199663</v>
      </c>
      <c r="N831">
        <f t="shared" si="224"/>
        <v>2.5252605545304011E-2</v>
      </c>
      <c r="O831">
        <f t="shared" si="225"/>
        <v>0.61175134796038966</v>
      </c>
      <c r="P831">
        <f t="shared" si="236"/>
        <v>-0.31603191754670057</v>
      </c>
      <c r="W831">
        <f t="shared" si="230"/>
        <v>0.92501800000000001</v>
      </c>
      <c r="AL831">
        <v>0.92501800000000001</v>
      </c>
    </row>
    <row r="832" spans="1:38" x14ac:dyDescent="0.25">
      <c r="A832">
        <f t="shared" si="234"/>
        <v>815</v>
      </c>
      <c r="B832">
        <f t="shared" si="217"/>
        <v>0.40750000000000003</v>
      </c>
      <c r="D832">
        <v>2.3274327833333337</v>
      </c>
      <c r="E832">
        <f t="shared" si="237"/>
        <v>12</v>
      </c>
      <c r="F832">
        <f t="shared" si="238"/>
        <v>2017</v>
      </c>
      <c r="H832">
        <f t="shared" si="218"/>
        <v>2.3274327833333337</v>
      </c>
      <c r="I832">
        <f t="shared" si="219"/>
        <v>0</v>
      </c>
      <c r="J832">
        <f t="shared" si="220"/>
        <v>2.924948254254546E-2</v>
      </c>
      <c r="K832">
        <f t="shared" si="235"/>
        <v>0</v>
      </c>
      <c r="L832">
        <f t="shared" si="222"/>
        <v>5.121163636363636E-3</v>
      </c>
      <c r="M832">
        <f t="shared" si="223"/>
        <v>2.0060789090851299</v>
      </c>
      <c r="N832">
        <f t="shared" si="224"/>
        <v>2.5210940762902576E-2</v>
      </c>
      <c r="O832">
        <f t="shared" si="225"/>
        <v>0.61066872610366896</v>
      </c>
      <c r="P832">
        <f t="shared" si="236"/>
        <v>-0.32135387424820383</v>
      </c>
      <c r="W832">
        <f t="shared" si="230"/>
        <v>0.94500700000000004</v>
      </c>
      <c r="AL832">
        <v>0.94500700000000004</v>
      </c>
    </row>
    <row r="833" spans="1:38" x14ac:dyDescent="0.25">
      <c r="A833">
        <f t="shared" si="234"/>
        <v>816</v>
      </c>
      <c r="B833">
        <f t="shared" si="217"/>
        <v>0.40800000000000003</v>
      </c>
      <c r="D833">
        <v>2.3294394</v>
      </c>
      <c r="E833">
        <f t="shared" si="237"/>
        <v>1</v>
      </c>
      <c r="F833">
        <f t="shared" si="238"/>
        <v>2018</v>
      </c>
      <c r="H833">
        <f t="shared" si="218"/>
        <v>2.3294394</v>
      </c>
      <c r="I833">
        <f t="shared" si="219"/>
        <v>0</v>
      </c>
      <c r="J833">
        <f t="shared" si="220"/>
        <v>2.9274700241454541E-2</v>
      </c>
      <c r="K833">
        <f t="shared" si="235"/>
        <v>0</v>
      </c>
      <c r="L833">
        <f t="shared" si="222"/>
        <v>5.1274472727272724E-3</v>
      </c>
      <c r="M833">
        <f t="shared" si="223"/>
        <v>2.0029393057006399</v>
      </c>
      <c r="N833">
        <f t="shared" si="224"/>
        <v>2.5171484510914222E-2</v>
      </c>
      <c r="O833">
        <f t="shared" si="225"/>
        <v>0.60964449456148195</v>
      </c>
      <c r="P833">
        <f t="shared" si="236"/>
        <v>-0.32650009429936011</v>
      </c>
      <c r="W833">
        <f t="shared" si="230"/>
        <v>0.95989999999999998</v>
      </c>
      <c r="AL833">
        <v>0.95989999999999998</v>
      </c>
    </row>
    <row r="834" spans="1:38" x14ac:dyDescent="0.25">
      <c r="A834">
        <f t="shared" si="234"/>
        <v>817</v>
      </c>
      <c r="B834">
        <f t="shared" si="217"/>
        <v>0.40850000000000003</v>
      </c>
      <c r="D834">
        <v>2.3314460166666664</v>
      </c>
      <c r="E834">
        <f t="shared" si="237"/>
        <v>2</v>
      </c>
      <c r="F834">
        <f t="shared" si="238"/>
        <v>2018</v>
      </c>
      <c r="H834">
        <f t="shared" si="218"/>
        <v>2.3314460166666664</v>
      </c>
      <c r="I834">
        <f t="shared" si="219"/>
        <v>0</v>
      </c>
      <c r="J834">
        <f t="shared" si="220"/>
        <v>2.9299917940363632E-2</v>
      </c>
      <c r="K834">
        <f t="shared" si="235"/>
        <v>0</v>
      </c>
      <c r="L834">
        <f t="shared" si="222"/>
        <v>5.1337309090909089E-3</v>
      </c>
      <c r="M834">
        <f t="shared" si="223"/>
        <v>1.9999690342282974</v>
      </c>
      <c r="N834">
        <f t="shared" si="224"/>
        <v>2.5134156299247253E-2</v>
      </c>
      <c r="O834">
        <f t="shared" si="225"/>
        <v>0.60867652529350758</v>
      </c>
      <c r="P834">
        <f t="shared" si="236"/>
        <v>-0.33147698243836898</v>
      </c>
      <c r="W834">
        <f t="shared" si="230"/>
        <v>0.94601400000000002</v>
      </c>
      <c r="AL834">
        <v>0.94601400000000002</v>
      </c>
    </row>
    <row r="835" spans="1:38" x14ac:dyDescent="0.25">
      <c r="A835">
        <f t="shared" si="234"/>
        <v>818</v>
      </c>
      <c r="B835">
        <f t="shared" si="217"/>
        <v>0.40900000000000003</v>
      </c>
      <c r="D835">
        <v>2.3334526333333332</v>
      </c>
      <c r="E835">
        <f t="shared" si="237"/>
        <v>3</v>
      </c>
      <c r="F835">
        <f t="shared" si="238"/>
        <v>2018</v>
      </c>
      <c r="H835">
        <f t="shared" si="218"/>
        <v>2.3334526333333332</v>
      </c>
      <c r="I835">
        <f t="shared" si="219"/>
        <v>0</v>
      </c>
      <c r="J835">
        <f t="shared" si="220"/>
        <v>2.9325135639272724E-2</v>
      </c>
      <c r="K835">
        <f t="shared" si="235"/>
        <v>0</v>
      </c>
      <c r="L835">
        <f t="shared" si="222"/>
        <v>5.1400145454545453E-3</v>
      </c>
      <c r="M835">
        <f t="shared" si="223"/>
        <v>1.9971619233511717</v>
      </c>
      <c r="N835">
        <f t="shared" si="224"/>
        <v>2.5098878571278724E-2</v>
      </c>
      <c r="O835">
        <f t="shared" si="225"/>
        <v>0.6077627678160471</v>
      </c>
      <c r="P835">
        <f t="shared" si="236"/>
        <v>-0.33629070998216148</v>
      </c>
      <c r="W835">
        <f t="shared" si="230"/>
        <v>0.92288199999999998</v>
      </c>
      <c r="AL835">
        <v>0.92288199999999998</v>
      </c>
    </row>
    <row r="836" spans="1:38" x14ac:dyDescent="0.25">
      <c r="A836">
        <f t="shared" si="234"/>
        <v>819</v>
      </c>
      <c r="B836">
        <f t="shared" si="217"/>
        <v>0.40950000000000003</v>
      </c>
      <c r="D836">
        <v>2.33545925</v>
      </c>
      <c r="E836">
        <f t="shared" si="237"/>
        <v>4</v>
      </c>
      <c r="F836">
        <f t="shared" si="238"/>
        <v>2018</v>
      </c>
      <c r="H836">
        <f t="shared" si="218"/>
        <v>2.33545925</v>
      </c>
      <c r="I836">
        <f t="shared" si="219"/>
        <v>0</v>
      </c>
      <c r="J836">
        <f t="shared" si="220"/>
        <v>2.9350353338181815E-2</v>
      </c>
      <c r="K836">
        <f t="shared" si="235"/>
        <v>0</v>
      </c>
      <c r="L836">
        <f t="shared" si="222"/>
        <v>5.1462981818181817E-3</v>
      </c>
      <c r="M836">
        <f t="shared" si="223"/>
        <v>1.9945120266665364</v>
      </c>
      <c r="N836">
        <f t="shared" si="224"/>
        <v>2.5065576596943813E-2</v>
      </c>
      <c r="O836">
        <f t="shared" si="225"/>
        <v>0.60690124637546683</v>
      </c>
      <c r="P836">
        <f t="shared" si="236"/>
        <v>-0.34094722333346361</v>
      </c>
      <c r="W836">
        <f t="shared" si="230"/>
        <v>0.91744999999999999</v>
      </c>
      <c r="AL836">
        <v>0.91744999999999999</v>
      </c>
    </row>
    <row r="837" spans="1:38" x14ac:dyDescent="0.25">
      <c r="A837">
        <f t="shared" si="234"/>
        <v>820</v>
      </c>
      <c r="B837">
        <f t="shared" si="217"/>
        <v>0.41000000000000003</v>
      </c>
      <c r="D837">
        <v>2.3374658666666668</v>
      </c>
      <c r="E837">
        <f t="shared" si="237"/>
        <v>5</v>
      </c>
      <c r="F837">
        <f t="shared" si="238"/>
        <v>2018</v>
      </c>
      <c r="H837">
        <f t="shared" si="218"/>
        <v>2.3374658666666668</v>
      </c>
      <c r="I837">
        <f t="shared" si="219"/>
        <v>0</v>
      </c>
      <c r="J837">
        <f t="shared" si="220"/>
        <v>2.9375571037090906E-2</v>
      </c>
      <c r="K837">
        <f t="shared" si="235"/>
        <v>0</v>
      </c>
      <c r="L837">
        <f t="shared" si="222"/>
        <v>5.152581818181819E-3</v>
      </c>
      <c r="M837">
        <f t="shared" si="223"/>
        <v>1.9920136144888536</v>
      </c>
      <c r="N837">
        <f t="shared" si="224"/>
        <v>2.5034178369721737E-2</v>
      </c>
      <c r="O837">
        <f t="shared" si="225"/>
        <v>0.60609005722465414</v>
      </c>
      <c r="P837">
        <f t="shared" si="236"/>
        <v>-0.34545225217781317</v>
      </c>
      <c r="W837">
        <f t="shared" si="230"/>
        <v>0.93151899999999999</v>
      </c>
      <c r="AL837">
        <v>0.93151899999999999</v>
      </c>
    </row>
    <row r="838" spans="1:38" x14ac:dyDescent="0.25">
      <c r="A838">
        <f t="shared" si="234"/>
        <v>821</v>
      </c>
      <c r="B838">
        <f t="shared" si="217"/>
        <v>0.41050000000000003</v>
      </c>
      <c r="D838">
        <v>2.3394724833333331</v>
      </c>
      <c r="E838">
        <f t="shared" si="237"/>
        <v>6</v>
      </c>
      <c r="F838">
        <f t="shared" si="238"/>
        <v>2018</v>
      </c>
      <c r="H838">
        <f t="shared" si="218"/>
        <v>2.3394724833333331</v>
      </c>
      <c r="I838">
        <f t="shared" si="219"/>
        <v>0</v>
      </c>
      <c r="J838">
        <f t="shared" si="220"/>
        <v>2.9400788735999998E-2</v>
      </c>
      <c r="K838">
        <f t="shared" si="235"/>
        <v>0</v>
      </c>
      <c r="L838">
        <f t="shared" si="222"/>
        <v>5.1588654545454554E-3</v>
      </c>
      <c r="M838">
        <f t="shared" si="223"/>
        <v>1.9896611659514969</v>
      </c>
      <c r="N838">
        <f t="shared" si="224"/>
        <v>2.50046145073759E-2</v>
      </c>
      <c r="O838">
        <f t="shared" si="225"/>
        <v>0.60532736599873282</v>
      </c>
      <c r="P838">
        <f t="shared" si="236"/>
        <v>-0.34981131738183624</v>
      </c>
      <c r="W838">
        <f t="shared" si="230"/>
        <v>0.950623</v>
      </c>
      <c r="AL838">
        <v>0.950623</v>
      </c>
    </row>
    <row r="839" spans="1:38" x14ac:dyDescent="0.25">
      <c r="A839">
        <f t="shared" si="234"/>
        <v>822</v>
      </c>
      <c r="B839">
        <f t="shared" si="217"/>
        <v>0.41100000000000003</v>
      </c>
      <c r="D839">
        <v>2.3414790999999999</v>
      </c>
      <c r="E839">
        <f t="shared" si="237"/>
        <v>7</v>
      </c>
      <c r="F839">
        <f t="shared" si="238"/>
        <v>2018</v>
      </c>
      <c r="H839">
        <f t="shared" si="218"/>
        <v>2.3414790999999999</v>
      </c>
      <c r="I839">
        <f t="shared" si="219"/>
        <v>0</v>
      </c>
      <c r="J839">
        <f t="shared" si="220"/>
        <v>2.9426006434909089E-2</v>
      </c>
      <c r="K839">
        <f t="shared" si="235"/>
        <v>0</v>
      </c>
      <c r="L839">
        <f t="shared" si="222"/>
        <v>5.1651490909090918E-3</v>
      </c>
      <c r="M839">
        <f t="shared" si="223"/>
        <v>1.9874493613963251</v>
      </c>
      <c r="N839">
        <f t="shared" si="224"/>
        <v>2.4976818156311635E-2</v>
      </c>
      <c r="O839">
        <f t="shared" si="225"/>
        <v>0.60461140518642131</v>
      </c>
      <c r="P839">
        <f t="shared" si="236"/>
        <v>-0.35402973860367482</v>
      </c>
      <c r="W839">
        <f t="shared" si="230"/>
        <v>0.95910600000000001</v>
      </c>
      <c r="AL839">
        <v>0.95910600000000001</v>
      </c>
    </row>
    <row r="840" spans="1:38" x14ac:dyDescent="0.25">
      <c r="A840">
        <f t="shared" si="234"/>
        <v>823</v>
      </c>
      <c r="B840">
        <f t="shared" si="217"/>
        <v>0.41150000000000003</v>
      </c>
      <c r="D840">
        <v>2.3438252666666668</v>
      </c>
      <c r="E840">
        <f t="shared" si="237"/>
        <v>8</v>
      </c>
      <c r="F840">
        <f t="shared" si="238"/>
        <v>2018</v>
      </c>
      <c r="H840">
        <f t="shared" si="218"/>
        <v>2.3438252666666668</v>
      </c>
      <c r="I840">
        <f t="shared" si="219"/>
        <v>0</v>
      </c>
      <c r="J840">
        <f t="shared" si="220"/>
        <v>2.9455491351272726E-2</v>
      </c>
      <c r="K840">
        <f t="shared" si="235"/>
        <v>0</v>
      </c>
      <c r="L840">
        <f t="shared" si="222"/>
        <v>5.1714327272727283E-3</v>
      </c>
      <c r="M840">
        <f t="shared" si="223"/>
        <v>1.9853730750406215</v>
      </c>
      <c r="N840">
        <f t="shared" si="224"/>
        <v>2.4950724899419591E-2</v>
      </c>
      <c r="O840">
        <f t="shared" si="225"/>
        <v>0.60394473891100164</v>
      </c>
      <c r="P840">
        <f t="shared" si="236"/>
        <v>-0.35845219162604525</v>
      </c>
      <c r="W840">
        <f t="shared" si="230"/>
        <v>0.96050999999999997</v>
      </c>
      <c r="AL840">
        <v>0.96050999999999997</v>
      </c>
    </row>
    <row r="841" spans="1:38" x14ac:dyDescent="0.25">
      <c r="A841">
        <f t="shared" si="234"/>
        <v>824</v>
      </c>
      <c r="B841">
        <f t="shared" si="217"/>
        <v>0.41200000000000003</v>
      </c>
      <c r="D841">
        <v>2.3461714333333332</v>
      </c>
      <c r="E841">
        <f t="shared" si="237"/>
        <v>9</v>
      </c>
      <c r="F841">
        <f t="shared" si="238"/>
        <v>2018</v>
      </c>
      <c r="H841">
        <f t="shared" si="218"/>
        <v>2.3461714333333332</v>
      </c>
      <c r="I841">
        <f t="shared" si="219"/>
        <v>0</v>
      </c>
      <c r="J841">
        <f t="shared" si="220"/>
        <v>2.9484976267636361E-2</v>
      </c>
      <c r="K841">
        <f t="shared" si="235"/>
        <v>0</v>
      </c>
      <c r="L841">
        <f t="shared" si="222"/>
        <v>5.1777163636363638E-3</v>
      </c>
      <c r="M841">
        <f t="shared" si="223"/>
        <v>1.9834397428419046</v>
      </c>
      <c r="N841">
        <f t="shared" si="224"/>
        <v>2.4926428186405902E-2</v>
      </c>
      <c r="O841">
        <f t="shared" si="225"/>
        <v>0.60332557062859571</v>
      </c>
      <c r="P841">
        <f t="shared" si="236"/>
        <v>-0.36273169049142862</v>
      </c>
      <c r="W841">
        <f t="shared" si="230"/>
        <v>0.953766</v>
      </c>
      <c r="AL841">
        <v>0.953766</v>
      </c>
    </row>
    <row r="842" spans="1:38" x14ac:dyDescent="0.25">
      <c r="A842">
        <f t="shared" si="234"/>
        <v>825</v>
      </c>
      <c r="B842">
        <f t="shared" si="217"/>
        <v>0.41250000000000003</v>
      </c>
      <c r="D842">
        <v>2.3485176000000001</v>
      </c>
      <c r="E842">
        <f t="shared" si="237"/>
        <v>10</v>
      </c>
      <c r="F842">
        <f t="shared" si="238"/>
        <v>2018</v>
      </c>
      <c r="H842">
        <f t="shared" si="218"/>
        <v>2.3485176000000001</v>
      </c>
      <c r="I842">
        <f t="shared" si="219"/>
        <v>0</v>
      </c>
      <c r="J842">
        <f t="shared" si="220"/>
        <v>2.9514461183999998E-2</v>
      </c>
      <c r="K842">
        <f t="shared" si="235"/>
        <v>0</v>
      </c>
      <c r="L842">
        <f t="shared" si="222"/>
        <v>5.1840000000000002E-3</v>
      </c>
      <c r="M842">
        <f t="shared" si="223"/>
        <v>1.9816441548229273</v>
      </c>
      <c r="N842">
        <f t="shared" si="224"/>
        <v>2.4903862542065586E-2</v>
      </c>
      <c r="O842">
        <f t="shared" si="225"/>
        <v>0.60275216927053021</v>
      </c>
      <c r="P842">
        <f t="shared" si="236"/>
        <v>-0.36687344517707277</v>
      </c>
      <c r="W842">
        <f t="shared" si="230"/>
        <v>0.95678700000000005</v>
      </c>
      <c r="AL842">
        <v>0.95678700000000005</v>
      </c>
    </row>
    <row r="843" spans="1:38" x14ac:dyDescent="0.25">
      <c r="A843">
        <f t="shared" si="234"/>
        <v>826</v>
      </c>
      <c r="B843">
        <f t="shared" si="217"/>
        <v>0.41300000000000003</v>
      </c>
      <c r="D843">
        <v>2.3508637666666665</v>
      </c>
      <c r="E843">
        <f t="shared" si="237"/>
        <v>11</v>
      </c>
      <c r="F843">
        <f t="shared" si="238"/>
        <v>2018</v>
      </c>
      <c r="H843">
        <f t="shared" si="218"/>
        <v>2.3508637666666665</v>
      </c>
      <c r="I843">
        <f t="shared" si="219"/>
        <v>0</v>
      </c>
      <c r="J843">
        <f t="shared" si="220"/>
        <v>2.9543946100363632E-2</v>
      </c>
      <c r="K843">
        <f t="shared" si="235"/>
        <v>0</v>
      </c>
      <c r="L843">
        <f t="shared" si="222"/>
        <v>5.1902836363636367E-3</v>
      </c>
      <c r="M843">
        <f t="shared" si="223"/>
        <v>1.9799812908845373</v>
      </c>
      <c r="N843">
        <f t="shared" si="224"/>
        <v>2.4882964877443493E-2</v>
      </c>
      <c r="O843">
        <f t="shared" si="225"/>
        <v>0.6022228668570867</v>
      </c>
      <c r="P843">
        <f t="shared" si="236"/>
        <v>-0.37088247578212918</v>
      </c>
      <c r="W843">
        <f t="shared" si="230"/>
        <v>0.94811999999999996</v>
      </c>
      <c r="AL843">
        <v>0.94811999999999996</v>
      </c>
    </row>
    <row r="844" spans="1:38" x14ac:dyDescent="0.25">
      <c r="A844">
        <f t="shared" si="234"/>
        <v>827</v>
      </c>
      <c r="B844">
        <f t="shared" si="217"/>
        <v>0.41350000000000003</v>
      </c>
      <c r="D844">
        <v>2.3532099333333334</v>
      </c>
      <c r="E844">
        <f t="shared" si="237"/>
        <v>12</v>
      </c>
      <c r="F844">
        <f t="shared" si="238"/>
        <v>2018</v>
      </c>
      <c r="H844">
        <f t="shared" si="218"/>
        <v>2.3532099333333334</v>
      </c>
      <c r="I844">
        <f t="shared" si="219"/>
        <v>0</v>
      </c>
      <c r="J844">
        <f t="shared" si="220"/>
        <v>2.957343101672727E-2</v>
      </c>
      <c r="K844">
        <f t="shared" si="235"/>
        <v>0</v>
      </c>
      <c r="L844">
        <f t="shared" si="222"/>
        <v>5.1965672727272731E-3</v>
      </c>
      <c r="M844">
        <f t="shared" si="223"/>
        <v>1.9784463138855513</v>
      </c>
      <c r="N844">
        <f t="shared" si="224"/>
        <v>2.4863674402867145E-2</v>
      </c>
      <c r="O844">
        <f t="shared" si="225"/>
        <v>0.60173605619821946</v>
      </c>
      <c r="P844">
        <f t="shared" si="236"/>
        <v>-0.37476361944778214</v>
      </c>
      <c r="W844">
        <f t="shared" si="230"/>
        <v>0.96630899999999997</v>
      </c>
      <c r="AL844">
        <v>0.96630899999999997</v>
      </c>
    </row>
    <row r="845" spans="1:38" x14ac:dyDescent="0.25">
      <c r="A845">
        <f t="shared" si="234"/>
        <v>828</v>
      </c>
      <c r="B845">
        <f t="shared" si="217"/>
        <v>0.41400000000000003</v>
      </c>
      <c r="D845">
        <v>2.3555560999999998</v>
      </c>
      <c r="E845">
        <f t="shared" si="237"/>
        <v>1</v>
      </c>
      <c r="F845">
        <f t="shared" si="238"/>
        <v>2019</v>
      </c>
      <c r="H845">
        <f t="shared" si="218"/>
        <v>2.3555560999999998</v>
      </c>
      <c r="I845">
        <f t="shared" si="219"/>
        <v>0</v>
      </c>
      <c r="J845">
        <f t="shared" si="220"/>
        <v>2.9602915933090904E-2</v>
      </c>
      <c r="K845">
        <f t="shared" si="235"/>
        <v>0</v>
      </c>
      <c r="L845">
        <f t="shared" si="222"/>
        <v>5.2028509090909095E-3</v>
      </c>
      <c r="M845">
        <f t="shared" si="223"/>
        <v>1.9770345629748363</v>
      </c>
      <c r="N845">
        <f t="shared" si="224"/>
        <v>2.4845932544149213E-2</v>
      </c>
      <c r="O845">
        <f t="shared" si="225"/>
        <v>0.60129018867807027</v>
      </c>
      <c r="P845">
        <f t="shared" si="236"/>
        <v>-0.37852153702516356</v>
      </c>
      <c r="W845">
        <f t="shared" si="230"/>
        <v>0.96737700000000004</v>
      </c>
      <c r="AL845">
        <v>0.96737700000000004</v>
      </c>
    </row>
    <row r="846" spans="1:38" x14ac:dyDescent="0.25">
      <c r="A846">
        <f t="shared" si="234"/>
        <v>829</v>
      </c>
      <c r="B846">
        <f t="shared" si="217"/>
        <v>0.41450000000000004</v>
      </c>
      <c r="D846">
        <v>2.3579022666666667</v>
      </c>
      <c r="E846">
        <f t="shared" si="237"/>
        <v>2</v>
      </c>
      <c r="F846">
        <f t="shared" si="238"/>
        <v>2019</v>
      </c>
      <c r="H846">
        <f t="shared" si="218"/>
        <v>2.3579022666666667</v>
      </c>
      <c r="I846">
        <f t="shared" si="219"/>
        <v>0</v>
      </c>
      <c r="J846">
        <f t="shared" si="220"/>
        <v>2.9632400849454545E-2</v>
      </c>
      <c r="K846">
        <f t="shared" si="235"/>
        <v>0</v>
      </c>
      <c r="L846">
        <f t="shared" si="222"/>
        <v>5.2091345454545459E-3</v>
      </c>
      <c r="M846">
        <f t="shared" si="223"/>
        <v>1.9757415471664037</v>
      </c>
      <c r="N846">
        <f t="shared" si="224"/>
        <v>2.4829682861843966E-2</v>
      </c>
      <c r="O846">
        <f t="shared" si="225"/>
        <v>0.60088377212022626</v>
      </c>
      <c r="P846">
        <f t="shared" si="236"/>
        <v>-0.38216071950026298</v>
      </c>
      <c r="W846">
        <f t="shared" si="230"/>
        <v>0.96450800000000003</v>
      </c>
      <c r="AL846">
        <v>0.96450800000000003</v>
      </c>
    </row>
    <row r="847" spans="1:38" x14ac:dyDescent="0.25">
      <c r="A847">
        <f t="shared" si="234"/>
        <v>830</v>
      </c>
      <c r="B847">
        <f t="shared" si="217"/>
        <v>0.41500000000000004</v>
      </c>
      <c r="D847">
        <v>2.3602484333333336</v>
      </c>
      <c r="E847">
        <f t="shared" si="237"/>
        <v>3</v>
      </c>
      <c r="F847">
        <f t="shared" si="238"/>
        <v>2019</v>
      </c>
      <c r="H847">
        <f t="shared" si="218"/>
        <v>2.3602484333333336</v>
      </c>
      <c r="I847">
        <f t="shared" si="219"/>
        <v>0</v>
      </c>
      <c r="J847">
        <f t="shared" si="220"/>
        <v>2.9661885765818186E-2</v>
      </c>
      <c r="K847">
        <f t="shared" si="235"/>
        <v>0</v>
      </c>
      <c r="L847">
        <f t="shared" si="222"/>
        <v>5.2154181818181815E-3</v>
      </c>
      <c r="M847">
        <f t="shared" si="223"/>
        <v>1.9745629391486559</v>
      </c>
      <c r="N847">
        <f t="shared" si="224"/>
        <v>2.4814870973446378E-2</v>
      </c>
      <c r="O847">
        <f t="shared" si="225"/>
        <v>0.60051536873077993</v>
      </c>
      <c r="P847">
        <f t="shared" si="236"/>
        <v>-0.38568549418467768</v>
      </c>
      <c r="W847">
        <f t="shared" si="230"/>
        <v>0.937195</v>
      </c>
      <c r="AL847">
        <v>0.937195</v>
      </c>
    </row>
    <row r="848" spans="1:38" x14ac:dyDescent="0.25">
      <c r="A848">
        <f t="shared" si="234"/>
        <v>831</v>
      </c>
      <c r="B848">
        <f t="shared" si="217"/>
        <v>0.41550000000000004</v>
      </c>
      <c r="D848">
        <v>2.3625946</v>
      </c>
      <c r="E848">
        <f t="shared" si="237"/>
        <v>4</v>
      </c>
      <c r="F848">
        <f t="shared" si="238"/>
        <v>2019</v>
      </c>
      <c r="H848">
        <f t="shared" si="218"/>
        <v>2.3625946</v>
      </c>
      <c r="I848">
        <f t="shared" si="219"/>
        <v>0</v>
      </c>
      <c r="J848">
        <f t="shared" si="220"/>
        <v>2.9691370682181816E-2</v>
      </c>
      <c r="K848">
        <f t="shared" si="235"/>
        <v>0</v>
      </c>
      <c r="L848">
        <f t="shared" si="222"/>
        <v>5.2217018181818179E-3</v>
      </c>
      <c r="M848">
        <f t="shared" si="223"/>
        <v>1.9734945693192616</v>
      </c>
      <c r="N848">
        <f t="shared" si="224"/>
        <v>2.4801444478426794E-2</v>
      </c>
      <c r="O848">
        <f t="shared" si="225"/>
        <v>0.60018359311635316</v>
      </c>
      <c r="P848">
        <f t="shared" si="236"/>
        <v>-0.3891000306807384</v>
      </c>
      <c r="W848">
        <f t="shared" si="230"/>
        <v>0.93463099999999999</v>
      </c>
      <c r="AL848">
        <v>0.93463099999999999</v>
      </c>
    </row>
    <row r="849" spans="1:38" x14ac:dyDescent="0.25">
      <c r="A849">
        <f t="shared" si="234"/>
        <v>832</v>
      </c>
      <c r="B849">
        <f t="shared" si="217"/>
        <v>0.41600000000000004</v>
      </c>
      <c r="D849">
        <v>2.3649407666666669</v>
      </c>
      <c r="E849">
        <f t="shared" si="237"/>
        <v>5</v>
      </c>
      <c r="F849">
        <f t="shared" si="238"/>
        <v>2019</v>
      </c>
      <c r="H849">
        <f t="shared" si="218"/>
        <v>2.3649407666666669</v>
      </c>
      <c r="I849">
        <f t="shared" si="219"/>
        <v>0</v>
      </c>
      <c r="J849">
        <f t="shared" si="220"/>
        <v>2.9720855598545454E-2</v>
      </c>
      <c r="K849">
        <f t="shared" si="235"/>
        <v>0</v>
      </c>
      <c r="L849">
        <f t="shared" si="222"/>
        <v>5.2279854545454543E-3</v>
      </c>
      <c r="M849">
        <f t="shared" si="223"/>
        <v>1.9725324200374239</v>
      </c>
      <c r="N849">
        <f t="shared" si="224"/>
        <v>2.4789352885997588E-2</v>
      </c>
      <c r="O849">
        <f t="shared" si="225"/>
        <v>0.59988711037435549</v>
      </c>
      <c r="P849">
        <f t="shared" si="236"/>
        <v>-0.39240834662924295</v>
      </c>
      <c r="W849">
        <f t="shared" si="230"/>
        <v>0.94314600000000004</v>
      </c>
      <c r="AL849">
        <v>0.94314600000000004</v>
      </c>
    </row>
    <row r="850" spans="1:38" x14ac:dyDescent="0.25">
      <c r="A850">
        <f t="shared" si="234"/>
        <v>833</v>
      </c>
      <c r="B850">
        <f t="shared" ref="B850:B913" si="239">$F$5+$F$6*A850</f>
        <v>0.41649999999999998</v>
      </c>
      <c r="D850">
        <v>2.3672869333333337</v>
      </c>
      <c r="E850">
        <f t="shared" si="237"/>
        <v>6</v>
      </c>
      <c r="F850">
        <f t="shared" si="238"/>
        <v>2019</v>
      </c>
      <c r="H850">
        <f t="shared" ref="H850:H913" si="240">F$8*$C857+D850</f>
        <v>2.3672869333333337</v>
      </c>
      <c r="I850">
        <f t="shared" ref="I850:I913" si="241">F$9*$C851</f>
        <v>0</v>
      </c>
      <c r="J850">
        <f t="shared" ref="J850:J913" si="242">H850*30.4*86400/(4180000*$F$3)</f>
        <v>2.9750340514909098E-2</v>
      </c>
      <c r="K850">
        <f t="shared" si="235"/>
        <v>0</v>
      </c>
      <c r="L850">
        <f t="shared" ref="L850:L913" si="243">B850*30.4*86400/(4180000*$F$3)</f>
        <v>5.2342690909090899E-3</v>
      </c>
      <c r="M850">
        <f t="shared" ref="M850:M913" si="244">$F$4*(O849+$F$7)</f>
        <v>1.9716726200856307</v>
      </c>
      <c r="N850">
        <f t="shared" ref="N850:N913" si="245">M850*30.4*86400/(4180000*$F$3)</f>
        <v>2.4778547545512505E-2</v>
      </c>
      <c r="O850">
        <f t="shared" ref="O850:O913" si="246">O849+J850+K850-L850-N850</f>
        <v>0.59962463425284307</v>
      </c>
      <c r="P850">
        <f t="shared" si="236"/>
        <v>-0.39561431324770302</v>
      </c>
      <c r="W850">
        <f t="shared" ref="W850:W913" si="247">AL850+$W$12</f>
        <v>0.95870999999999995</v>
      </c>
      <c r="AL850">
        <v>0.95870999999999995</v>
      </c>
    </row>
    <row r="851" spans="1:38" x14ac:dyDescent="0.25">
      <c r="A851">
        <f t="shared" si="234"/>
        <v>834</v>
      </c>
      <c r="B851">
        <f t="shared" si="239"/>
        <v>0.41699999999999998</v>
      </c>
      <c r="D851">
        <v>2.3696331000000002</v>
      </c>
      <c r="E851">
        <f t="shared" si="237"/>
        <v>7</v>
      </c>
      <c r="F851">
        <f t="shared" si="238"/>
        <v>2019</v>
      </c>
      <c r="H851">
        <f t="shared" si="240"/>
        <v>2.3696331000000002</v>
      </c>
      <c r="I851">
        <f t="shared" si="241"/>
        <v>0</v>
      </c>
      <c r="J851">
        <f t="shared" si="242"/>
        <v>2.9779825431272725E-2</v>
      </c>
      <c r="K851">
        <f t="shared" si="235"/>
        <v>0</v>
      </c>
      <c r="L851">
        <f t="shared" si="243"/>
        <v>5.2405527272727263E-3</v>
      </c>
      <c r="M851">
        <f t="shared" si="244"/>
        <v>1.9709114393332448</v>
      </c>
      <c r="N851">
        <f t="shared" si="245"/>
        <v>2.4768981579402518E-2</v>
      </c>
      <c r="O851">
        <f t="shared" si="246"/>
        <v>0.59939492537744055</v>
      </c>
      <c r="P851">
        <f t="shared" si="236"/>
        <v>-0.39872166066675541</v>
      </c>
      <c r="W851">
        <f t="shared" si="247"/>
        <v>0.97552499999999998</v>
      </c>
      <c r="AL851">
        <v>0.97552499999999998</v>
      </c>
    </row>
    <row r="852" spans="1:38" x14ac:dyDescent="0.25">
      <c r="A852">
        <f t="shared" si="234"/>
        <v>835</v>
      </c>
      <c r="B852">
        <f t="shared" si="239"/>
        <v>0.41749999999999998</v>
      </c>
      <c r="D852">
        <v>2.3764604083333336</v>
      </c>
      <c r="E852">
        <f t="shared" si="237"/>
        <v>8</v>
      </c>
      <c r="F852">
        <f t="shared" si="238"/>
        <v>2019</v>
      </c>
      <c r="H852">
        <f t="shared" si="240"/>
        <v>2.3764604083333336</v>
      </c>
      <c r="I852">
        <f t="shared" si="241"/>
        <v>0</v>
      </c>
      <c r="J852">
        <f t="shared" si="242"/>
        <v>2.9865626077090913E-2</v>
      </c>
      <c r="K852">
        <f t="shared" si="235"/>
        <v>0</v>
      </c>
      <c r="L852">
        <f t="shared" si="243"/>
        <v>5.2468363636363627E-3</v>
      </c>
      <c r="M852">
        <f t="shared" si="244"/>
        <v>1.9702452835945774</v>
      </c>
      <c r="N852">
        <f t="shared" si="245"/>
        <v>2.4760609818555851E-2</v>
      </c>
      <c r="O852">
        <f t="shared" si="246"/>
        <v>0.59925310527233921</v>
      </c>
      <c r="P852">
        <f t="shared" si="236"/>
        <v>-0.40621512473875621</v>
      </c>
      <c r="W852">
        <f t="shared" si="247"/>
        <v>0.98690800000000001</v>
      </c>
      <c r="AL852">
        <v>0.98690800000000001</v>
      </c>
    </row>
    <row r="853" spans="1:38" x14ac:dyDescent="0.25">
      <c r="A853">
        <f t="shared" si="234"/>
        <v>836</v>
      </c>
      <c r="B853">
        <f t="shared" si="239"/>
        <v>0.41799999999999998</v>
      </c>
      <c r="D853">
        <v>2.3832877166666666</v>
      </c>
      <c r="E853">
        <f t="shared" si="237"/>
        <v>9</v>
      </c>
      <c r="F853">
        <f t="shared" si="238"/>
        <v>2019</v>
      </c>
      <c r="H853">
        <f t="shared" si="240"/>
        <v>2.3832877166666666</v>
      </c>
      <c r="I853">
        <f t="shared" si="241"/>
        <v>0</v>
      </c>
      <c r="J853">
        <f t="shared" si="242"/>
        <v>2.9951426722909093E-2</v>
      </c>
      <c r="K853">
        <f t="shared" si="235"/>
        <v>0</v>
      </c>
      <c r="L853">
        <f t="shared" si="243"/>
        <v>5.2531199999999991E-3</v>
      </c>
      <c r="M853">
        <f t="shared" si="244"/>
        <v>1.9698340052897836</v>
      </c>
      <c r="N853">
        <f t="shared" si="245"/>
        <v>2.4755441171932697E-2</v>
      </c>
      <c r="O853">
        <f t="shared" si="246"/>
        <v>0.59919597082331555</v>
      </c>
      <c r="P853">
        <f t="shared" si="236"/>
        <v>-0.41345371137688303</v>
      </c>
      <c r="W853">
        <f t="shared" si="247"/>
        <v>0.98315399999999997</v>
      </c>
      <c r="AL853">
        <v>0.98315399999999997</v>
      </c>
    </row>
    <row r="854" spans="1:38" x14ac:dyDescent="0.25">
      <c r="A854">
        <f t="shared" si="234"/>
        <v>837</v>
      </c>
      <c r="B854">
        <f t="shared" si="239"/>
        <v>0.41849999999999998</v>
      </c>
      <c r="D854">
        <v>2.3901150250000005</v>
      </c>
      <c r="E854">
        <f t="shared" si="237"/>
        <v>10</v>
      </c>
      <c r="F854">
        <f t="shared" si="238"/>
        <v>2019</v>
      </c>
      <c r="H854">
        <f t="shared" si="240"/>
        <v>2.3901150250000005</v>
      </c>
      <c r="I854">
        <f t="shared" si="241"/>
        <v>0</v>
      </c>
      <c r="J854">
        <f t="shared" si="242"/>
        <v>3.0037227368727278E-2</v>
      </c>
      <c r="K854">
        <f t="shared" si="235"/>
        <v>0</v>
      </c>
      <c r="L854">
        <f t="shared" si="243"/>
        <v>5.2594036363636356E-3</v>
      </c>
      <c r="M854">
        <f t="shared" si="244"/>
        <v>1.9696683153876149</v>
      </c>
      <c r="N854">
        <f t="shared" si="245"/>
        <v>2.4753358901743988E-2</v>
      </c>
      <c r="O854">
        <f t="shared" si="246"/>
        <v>0.59922043565393512</v>
      </c>
      <c r="P854">
        <f t="shared" si="236"/>
        <v>-0.42044670961238562</v>
      </c>
      <c r="W854">
        <f t="shared" si="247"/>
        <v>0.97537200000000002</v>
      </c>
      <c r="AL854">
        <v>0.97537200000000002</v>
      </c>
    </row>
    <row r="855" spans="1:38" x14ac:dyDescent="0.25">
      <c r="A855">
        <f t="shared" si="234"/>
        <v>838</v>
      </c>
      <c r="B855">
        <f t="shared" si="239"/>
        <v>0.41899999999999998</v>
      </c>
      <c r="D855">
        <v>2.3969423333333335</v>
      </c>
      <c r="E855">
        <f t="shared" si="237"/>
        <v>11</v>
      </c>
      <c r="F855">
        <f t="shared" si="238"/>
        <v>2019</v>
      </c>
      <c r="H855">
        <f t="shared" si="240"/>
        <v>2.3969423333333335</v>
      </c>
      <c r="I855">
        <f t="shared" si="241"/>
        <v>0</v>
      </c>
      <c r="J855">
        <f t="shared" si="242"/>
        <v>3.0123028014545458E-2</v>
      </c>
      <c r="K855">
        <f t="shared" si="235"/>
        <v>0</v>
      </c>
      <c r="L855">
        <f t="shared" si="243"/>
        <v>5.265687272727272E-3</v>
      </c>
      <c r="M855">
        <f t="shared" si="244"/>
        <v>1.9697392633964117</v>
      </c>
      <c r="N855">
        <f t="shared" si="245"/>
        <v>2.4754250524719995E-2</v>
      </c>
      <c r="O855">
        <f t="shared" si="246"/>
        <v>0.59932352587103332</v>
      </c>
      <c r="P855">
        <f t="shared" si="236"/>
        <v>-0.42720306993692181</v>
      </c>
      <c r="W855">
        <f t="shared" si="247"/>
        <v>0.96643100000000004</v>
      </c>
      <c r="AL855">
        <v>0.96643100000000004</v>
      </c>
    </row>
    <row r="856" spans="1:38" x14ac:dyDescent="0.25">
      <c r="A856">
        <f t="shared" si="234"/>
        <v>839</v>
      </c>
      <c r="B856">
        <f t="shared" si="239"/>
        <v>0.41949999999999998</v>
      </c>
      <c r="D856">
        <v>2.4037696416666665</v>
      </c>
      <c r="E856">
        <f t="shared" si="237"/>
        <v>12</v>
      </c>
      <c r="F856">
        <f t="shared" si="238"/>
        <v>2019</v>
      </c>
      <c r="H856">
        <f t="shared" si="240"/>
        <v>2.4037696416666665</v>
      </c>
      <c r="I856">
        <f t="shared" si="241"/>
        <v>0</v>
      </c>
      <c r="J856">
        <f t="shared" si="242"/>
        <v>3.0208828660363635E-2</v>
      </c>
      <c r="K856">
        <f t="shared" si="235"/>
        <v>0</v>
      </c>
      <c r="L856">
        <f t="shared" si="243"/>
        <v>5.2719709090909084E-3</v>
      </c>
      <c r="M856">
        <f t="shared" si="244"/>
        <v>1.9700382250259965</v>
      </c>
      <c r="N856">
        <f t="shared" si="245"/>
        <v>2.4758007657053972E-2</v>
      </c>
      <c r="O856">
        <f t="shared" si="246"/>
        <v>0.59950237596525213</v>
      </c>
      <c r="P856">
        <f t="shared" si="236"/>
        <v>-0.43373141664067005</v>
      </c>
      <c r="W856">
        <f t="shared" si="247"/>
        <v>0.98742700000000005</v>
      </c>
      <c r="AL856">
        <v>0.98742700000000005</v>
      </c>
    </row>
    <row r="857" spans="1:38" x14ac:dyDescent="0.25">
      <c r="A857">
        <f t="shared" si="234"/>
        <v>840</v>
      </c>
      <c r="B857">
        <f t="shared" si="239"/>
        <v>0.42</v>
      </c>
      <c r="D857">
        <v>2.4105969500000004</v>
      </c>
      <c r="E857">
        <f t="shared" si="237"/>
        <v>1</v>
      </c>
      <c r="F857">
        <f t="shared" si="238"/>
        <v>2020</v>
      </c>
      <c r="H857">
        <f t="shared" si="240"/>
        <v>2.4105969500000004</v>
      </c>
      <c r="I857">
        <f t="shared" si="241"/>
        <v>0</v>
      </c>
      <c r="J857">
        <f t="shared" si="242"/>
        <v>3.0294629306181819E-2</v>
      </c>
      <c r="K857">
        <f t="shared" si="235"/>
        <v>0</v>
      </c>
      <c r="L857">
        <f t="shared" si="243"/>
        <v>5.2782545454545448E-3</v>
      </c>
      <c r="M857">
        <f t="shared" si="244"/>
        <v>1.970556890299231</v>
      </c>
      <c r="N857">
        <f t="shared" si="245"/>
        <v>2.4764525864996882E-2</v>
      </c>
      <c r="O857">
        <f t="shared" si="246"/>
        <v>0.59975422486098251</v>
      </c>
      <c r="P857">
        <f t="shared" si="236"/>
        <v>-0.44004005970076943</v>
      </c>
      <c r="W857">
        <f t="shared" si="247"/>
        <v>0.99737500000000001</v>
      </c>
      <c r="AL857">
        <v>0.99737500000000001</v>
      </c>
    </row>
    <row r="858" spans="1:38" x14ac:dyDescent="0.25">
      <c r="A858">
        <f t="shared" si="234"/>
        <v>841</v>
      </c>
      <c r="B858">
        <f t="shared" si="239"/>
        <v>0.42049999999999998</v>
      </c>
      <c r="D858">
        <v>2.4174242583333334</v>
      </c>
      <c r="E858">
        <f t="shared" si="237"/>
        <v>2</v>
      </c>
      <c r="F858">
        <f t="shared" si="238"/>
        <v>2020</v>
      </c>
      <c r="H858">
        <f t="shared" si="240"/>
        <v>2.4174242583333334</v>
      </c>
      <c r="I858">
        <f t="shared" si="241"/>
        <v>0</v>
      </c>
      <c r="J858">
        <f t="shared" si="242"/>
        <v>3.0380429952E-2</v>
      </c>
      <c r="K858">
        <f t="shared" si="235"/>
        <v>0</v>
      </c>
      <c r="L858">
        <f t="shared" si="243"/>
        <v>5.2845381818181821E-3</v>
      </c>
      <c r="M858">
        <f t="shared" si="244"/>
        <v>1.9712872520968492</v>
      </c>
      <c r="N858">
        <f t="shared" si="245"/>
        <v>2.4773704520897128E-2</v>
      </c>
      <c r="O858">
        <f t="shared" si="246"/>
        <v>0.60007641211026719</v>
      </c>
      <c r="P858">
        <f t="shared" si="236"/>
        <v>-0.44613700623648422</v>
      </c>
      <c r="W858">
        <f t="shared" si="247"/>
        <v>0.98080400000000001</v>
      </c>
      <c r="AL858">
        <v>0.98080400000000001</v>
      </c>
    </row>
    <row r="859" spans="1:38" x14ac:dyDescent="0.25">
      <c r="A859">
        <f t="shared" si="234"/>
        <v>842</v>
      </c>
      <c r="B859">
        <f t="shared" si="239"/>
        <v>0.42099999999999999</v>
      </c>
      <c r="D859">
        <v>2.4242515666666669</v>
      </c>
      <c r="E859">
        <f t="shared" si="237"/>
        <v>3</v>
      </c>
      <c r="F859">
        <f t="shared" si="238"/>
        <v>2020</v>
      </c>
      <c r="H859">
        <f t="shared" si="240"/>
        <v>2.4242515666666669</v>
      </c>
      <c r="I859">
        <f t="shared" si="241"/>
        <v>0</v>
      </c>
      <c r="J859">
        <f t="shared" si="242"/>
        <v>3.0466230597818181E-2</v>
      </c>
      <c r="K859">
        <f t="shared" si="235"/>
        <v>0</v>
      </c>
      <c r="L859">
        <f t="shared" si="243"/>
        <v>5.2908218181818185E-3</v>
      </c>
      <c r="M859">
        <f t="shared" si="244"/>
        <v>1.9722215951197746</v>
      </c>
      <c r="N859">
        <f t="shared" si="245"/>
        <v>2.4785446664487055E-2</v>
      </c>
      <c r="O859">
        <f t="shared" si="246"/>
        <v>0.60046637422541649</v>
      </c>
      <c r="P859">
        <f t="shared" si="236"/>
        <v>-0.45202997154689228</v>
      </c>
      <c r="W859">
        <f t="shared" si="247"/>
        <v>0.97369399999999995</v>
      </c>
      <c r="AL859">
        <v>0.97369399999999995</v>
      </c>
    </row>
    <row r="860" spans="1:38" x14ac:dyDescent="0.25">
      <c r="A860">
        <f t="shared" si="234"/>
        <v>843</v>
      </c>
      <c r="B860">
        <f t="shared" si="239"/>
        <v>0.42149999999999999</v>
      </c>
      <c r="D860">
        <v>2.4310788750000003</v>
      </c>
      <c r="E860">
        <f t="shared" si="237"/>
        <v>4</v>
      </c>
      <c r="F860">
        <f t="shared" si="238"/>
        <v>2020</v>
      </c>
      <c r="H860">
        <f t="shared" si="240"/>
        <v>2.4310788750000003</v>
      </c>
      <c r="I860">
        <f t="shared" si="241"/>
        <v>0</v>
      </c>
      <c r="J860">
        <f t="shared" si="242"/>
        <v>3.0552031243636365E-2</v>
      </c>
      <c r="K860">
        <f t="shared" si="235"/>
        <v>0</v>
      </c>
      <c r="L860">
        <f t="shared" si="243"/>
        <v>5.297105454545455E-3</v>
      </c>
      <c r="M860">
        <f t="shared" si="244"/>
        <v>1.9733524852537077</v>
      </c>
      <c r="N860">
        <f t="shared" si="245"/>
        <v>2.4799658869224778E-2</v>
      </c>
      <c r="O860">
        <f t="shared" si="246"/>
        <v>0.60092164114528268</v>
      </c>
      <c r="P860">
        <f t="shared" si="236"/>
        <v>-0.45772638974629265</v>
      </c>
      <c r="W860">
        <f t="shared" si="247"/>
        <v>0.95553600000000005</v>
      </c>
      <c r="AL860">
        <v>0.95553600000000005</v>
      </c>
    </row>
    <row r="861" spans="1:38" x14ac:dyDescent="0.25">
      <c r="A861">
        <f t="shared" si="234"/>
        <v>844</v>
      </c>
      <c r="B861">
        <f t="shared" si="239"/>
        <v>0.42199999999999999</v>
      </c>
      <c r="D861">
        <v>2.4379061833333333</v>
      </c>
      <c r="E861">
        <f t="shared" si="237"/>
        <v>5</v>
      </c>
      <c r="F861">
        <f t="shared" si="238"/>
        <v>2020</v>
      </c>
      <c r="H861">
        <f t="shared" si="240"/>
        <v>2.4379061833333333</v>
      </c>
      <c r="I861">
        <f t="shared" si="241"/>
        <v>0</v>
      </c>
      <c r="J861">
        <f t="shared" si="242"/>
        <v>3.0637831889454542E-2</v>
      </c>
      <c r="K861">
        <f t="shared" si="235"/>
        <v>0</v>
      </c>
      <c r="L861">
        <f t="shared" si="243"/>
        <v>5.3033890909090905E-3</v>
      </c>
      <c r="M861">
        <f t="shared" si="244"/>
        <v>1.9746727593213196</v>
      </c>
      <c r="N861">
        <f t="shared" si="245"/>
        <v>2.4816251113507201E-2</v>
      </c>
      <c r="O861">
        <f t="shared" si="246"/>
        <v>0.60143983283032099</v>
      </c>
      <c r="P861">
        <f t="shared" si="236"/>
        <v>-0.46323342401201373</v>
      </c>
      <c r="W861">
        <f t="shared" si="247"/>
        <v>0.95794699999999999</v>
      </c>
      <c r="AL861">
        <v>0.95794699999999999</v>
      </c>
    </row>
    <row r="862" spans="1:38" x14ac:dyDescent="0.25">
      <c r="A862">
        <f t="shared" si="234"/>
        <v>845</v>
      </c>
      <c r="B862">
        <f t="shared" si="239"/>
        <v>0.42249999999999999</v>
      </c>
      <c r="D862">
        <v>2.4447334916666672</v>
      </c>
      <c r="E862">
        <f t="shared" si="237"/>
        <v>6</v>
      </c>
      <c r="F862">
        <f t="shared" si="238"/>
        <v>2020</v>
      </c>
      <c r="H862">
        <f t="shared" si="240"/>
        <v>2.4447334916666672</v>
      </c>
      <c r="I862">
        <f t="shared" si="241"/>
        <v>0</v>
      </c>
      <c r="J862">
        <f t="shared" si="242"/>
        <v>3.072363253527273E-2</v>
      </c>
      <c r="K862">
        <f t="shared" si="235"/>
        <v>0</v>
      </c>
      <c r="L862">
        <f t="shared" si="243"/>
        <v>5.3096727272727269E-3</v>
      </c>
      <c r="M862">
        <f t="shared" si="244"/>
        <v>1.9761755152079308</v>
      </c>
      <c r="N862">
        <f t="shared" si="245"/>
        <v>2.4835136656576759E-2</v>
      </c>
      <c r="O862">
        <f t="shared" si="246"/>
        <v>0.60201865598174431</v>
      </c>
      <c r="P862">
        <f t="shared" si="236"/>
        <v>-0.46855797645873642</v>
      </c>
      <c r="W862">
        <f t="shared" si="247"/>
        <v>0.97940099999999997</v>
      </c>
      <c r="AL862">
        <v>0.97940099999999997</v>
      </c>
    </row>
    <row r="863" spans="1:38" x14ac:dyDescent="0.25">
      <c r="A863">
        <f t="shared" si="234"/>
        <v>846</v>
      </c>
      <c r="B863">
        <f t="shared" si="239"/>
        <v>0.42299999999999999</v>
      </c>
      <c r="D863">
        <v>2.4515608000000002</v>
      </c>
      <c r="E863">
        <f t="shared" si="237"/>
        <v>7</v>
      </c>
      <c r="F863">
        <f t="shared" si="238"/>
        <v>2020</v>
      </c>
      <c r="H863">
        <f t="shared" si="240"/>
        <v>2.4515608000000002</v>
      </c>
      <c r="I863">
        <f t="shared" si="241"/>
        <v>0</v>
      </c>
      <c r="J863">
        <f t="shared" si="242"/>
        <v>3.0809433181090914E-2</v>
      </c>
      <c r="K863">
        <f t="shared" si="235"/>
        <v>0</v>
      </c>
      <c r="L863">
        <f t="shared" si="243"/>
        <v>5.3159563636363634E-3</v>
      </c>
      <c r="M863">
        <f t="shared" si="244"/>
        <v>1.9778541023470584</v>
      </c>
      <c r="N863">
        <f t="shared" si="245"/>
        <v>2.4856231918950668E-2</v>
      </c>
      <c r="O863">
        <f t="shared" si="246"/>
        <v>0.60265590088024812</v>
      </c>
      <c r="P863">
        <f t="shared" si="236"/>
        <v>-0.47370669765294182</v>
      </c>
      <c r="W863">
        <f t="shared" si="247"/>
        <v>0.98321499999999995</v>
      </c>
      <c r="AL863">
        <v>0.98321499999999995</v>
      </c>
    </row>
    <row r="864" spans="1:38" x14ac:dyDescent="0.25">
      <c r="A864">
        <f t="shared" ref="A864:A927" si="248">A863+1</f>
        <v>847</v>
      </c>
      <c r="B864">
        <f t="shared" si="239"/>
        <v>0.42349999999999999</v>
      </c>
      <c r="D864">
        <v>2.4606670750000004</v>
      </c>
      <c r="E864">
        <f t="shared" si="237"/>
        <v>8</v>
      </c>
      <c r="F864">
        <f t="shared" si="238"/>
        <v>2020</v>
      </c>
      <c r="H864">
        <f t="shared" si="240"/>
        <v>2.4606670750000004</v>
      </c>
      <c r="I864">
        <f t="shared" si="241"/>
        <v>0</v>
      </c>
      <c r="J864">
        <f t="shared" si="242"/>
        <v>3.0923874222545462E-2</v>
      </c>
      <c r="K864">
        <f t="shared" ref="K864:K927" si="249">I864*30.4*86400/(4180000*$F$3)</f>
        <v>0</v>
      </c>
      <c r="L864">
        <f t="shared" si="243"/>
        <v>5.3222399999999998E-3</v>
      </c>
      <c r="M864">
        <f t="shared" si="244"/>
        <v>1.9797021125527194</v>
      </c>
      <c r="N864">
        <f t="shared" si="245"/>
        <v>2.4879456367207994E-2</v>
      </c>
      <c r="O864">
        <f t="shared" si="246"/>
        <v>0.60337807873558558</v>
      </c>
      <c r="P864">
        <f t="shared" ref="P864:P927" si="250">-(H864-M864)</f>
        <v>-0.48096496244728093</v>
      </c>
      <c r="W864">
        <f t="shared" si="247"/>
        <v>1.0018</v>
      </c>
      <c r="AL864">
        <v>1.0018</v>
      </c>
    </row>
    <row r="865" spans="1:38" x14ac:dyDescent="0.25">
      <c r="A865">
        <f t="shared" si="248"/>
        <v>848</v>
      </c>
      <c r="B865">
        <f t="shared" si="239"/>
        <v>0.42399999999999999</v>
      </c>
      <c r="D865">
        <v>2.4697733500000001</v>
      </c>
      <c r="E865">
        <f t="shared" si="237"/>
        <v>9</v>
      </c>
      <c r="F865">
        <f t="shared" si="238"/>
        <v>2020</v>
      </c>
      <c r="H865">
        <f t="shared" si="240"/>
        <v>2.4697733500000001</v>
      </c>
      <c r="I865">
        <f t="shared" si="241"/>
        <v>0</v>
      </c>
      <c r="J865">
        <f t="shared" si="242"/>
        <v>3.1038315263999999E-2</v>
      </c>
      <c r="K865">
        <f t="shared" si="249"/>
        <v>0</v>
      </c>
      <c r="L865">
        <f t="shared" si="243"/>
        <v>5.3285236363636362E-3</v>
      </c>
      <c r="M865">
        <f t="shared" si="244"/>
        <v>1.9817964283331979</v>
      </c>
      <c r="N865">
        <f t="shared" si="245"/>
        <v>2.4905776204798294E-2</v>
      </c>
      <c r="O865">
        <f t="shared" si="246"/>
        <v>0.60418209415842372</v>
      </c>
      <c r="P865">
        <f t="shared" si="250"/>
        <v>-0.48797692166680218</v>
      </c>
      <c r="W865">
        <f t="shared" si="247"/>
        <v>1.0037499999999999</v>
      </c>
      <c r="AL865">
        <v>1.0037499999999999</v>
      </c>
    </row>
    <row r="866" spans="1:38" x14ac:dyDescent="0.25">
      <c r="A866">
        <f t="shared" si="248"/>
        <v>849</v>
      </c>
      <c r="B866">
        <f t="shared" si="239"/>
        <v>0.42449999999999999</v>
      </c>
      <c r="D866">
        <v>2.4788796249999998</v>
      </c>
      <c r="E866">
        <f t="shared" si="237"/>
        <v>10</v>
      </c>
      <c r="F866">
        <f t="shared" si="238"/>
        <v>2020</v>
      </c>
      <c r="H866">
        <f t="shared" si="240"/>
        <v>2.4788796249999998</v>
      </c>
      <c r="I866">
        <f t="shared" si="241"/>
        <v>0</v>
      </c>
      <c r="J866">
        <f t="shared" si="242"/>
        <v>3.1152756305454544E-2</v>
      </c>
      <c r="K866">
        <f t="shared" si="249"/>
        <v>0</v>
      </c>
      <c r="L866">
        <f t="shared" si="243"/>
        <v>5.3348072727272726E-3</v>
      </c>
      <c r="M866">
        <f t="shared" si="244"/>
        <v>1.9841280730594286</v>
      </c>
      <c r="N866">
        <f t="shared" si="245"/>
        <v>2.4935078619975945E-2</v>
      </c>
      <c r="O866">
        <f t="shared" si="246"/>
        <v>0.60506496457117509</v>
      </c>
      <c r="P866">
        <f t="shared" si="250"/>
        <v>-0.49475155194057119</v>
      </c>
      <c r="W866">
        <f t="shared" si="247"/>
        <v>0.99175999999999997</v>
      </c>
      <c r="AL866">
        <v>0.99175999999999997</v>
      </c>
    </row>
    <row r="867" spans="1:38" x14ac:dyDescent="0.25">
      <c r="A867">
        <f t="shared" si="248"/>
        <v>850</v>
      </c>
      <c r="B867">
        <f t="shared" si="239"/>
        <v>0.42499999999999999</v>
      </c>
      <c r="D867">
        <v>2.4879859</v>
      </c>
      <c r="E867">
        <f t="shared" si="237"/>
        <v>11</v>
      </c>
      <c r="F867">
        <f t="shared" si="238"/>
        <v>2020</v>
      </c>
      <c r="H867">
        <f t="shared" si="240"/>
        <v>2.4879859</v>
      </c>
      <c r="I867">
        <f t="shared" si="241"/>
        <v>0</v>
      </c>
      <c r="J867">
        <f t="shared" si="242"/>
        <v>3.1267197346909095E-2</v>
      </c>
      <c r="K867">
        <f t="shared" si="249"/>
        <v>0</v>
      </c>
      <c r="L867">
        <f t="shared" si="243"/>
        <v>5.341090909090909E-3</v>
      </c>
      <c r="M867">
        <f t="shared" si="244"/>
        <v>1.9866883972564076</v>
      </c>
      <c r="N867">
        <f t="shared" si="245"/>
        <v>2.4967254912429612E-2</v>
      </c>
      <c r="O867">
        <f t="shared" si="246"/>
        <v>0.60602381609656364</v>
      </c>
      <c r="P867">
        <f t="shared" si="250"/>
        <v>-0.50129750274359242</v>
      </c>
      <c r="W867">
        <f t="shared" si="247"/>
        <v>0.99130200000000002</v>
      </c>
      <c r="AL867">
        <v>0.99130200000000002</v>
      </c>
    </row>
    <row r="868" spans="1:38" x14ac:dyDescent="0.25">
      <c r="A868">
        <f t="shared" si="248"/>
        <v>851</v>
      </c>
      <c r="B868">
        <f t="shared" si="239"/>
        <v>0.42549999999999999</v>
      </c>
      <c r="D868">
        <v>2.4970921750000001</v>
      </c>
      <c r="E868">
        <f t="shared" si="237"/>
        <v>12</v>
      </c>
      <c r="F868">
        <f t="shared" si="238"/>
        <v>2020</v>
      </c>
      <c r="H868">
        <f t="shared" si="240"/>
        <v>2.4970921750000001</v>
      </c>
      <c r="I868">
        <f t="shared" si="241"/>
        <v>0</v>
      </c>
      <c r="J868">
        <f t="shared" si="242"/>
        <v>3.1381638388363636E-2</v>
      </c>
      <c r="K868">
        <f t="shared" si="249"/>
        <v>0</v>
      </c>
      <c r="L868">
        <f t="shared" si="243"/>
        <v>5.3473745454545446E-3</v>
      </c>
      <c r="M868">
        <f t="shared" si="244"/>
        <v>1.9894690666800343</v>
      </c>
      <c r="N868">
        <f t="shared" si="245"/>
        <v>2.5002200343440719E-2</v>
      </c>
      <c r="O868">
        <f t="shared" si="246"/>
        <v>0.60705587959603202</v>
      </c>
      <c r="P868">
        <f t="shared" si="250"/>
        <v>-0.50762310831996582</v>
      </c>
      <c r="W868">
        <f t="shared" si="247"/>
        <v>0.998108</v>
      </c>
      <c r="AL868">
        <v>0.998108</v>
      </c>
    </row>
    <row r="869" spans="1:38" x14ac:dyDescent="0.25">
      <c r="A869">
        <f t="shared" si="248"/>
        <v>852</v>
      </c>
      <c r="B869">
        <f t="shared" si="239"/>
        <v>0.42599999999999999</v>
      </c>
      <c r="D869">
        <v>2.5061984499999999</v>
      </c>
      <c r="E869">
        <f t="shared" si="237"/>
        <v>1</v>
      </c>
      <c r="F869">
        <f t="shared" si="238"/>
        <v>2021</v>
      </c>
      <c r="H869">
        <f t="shared" si="240"/>
        <v>2.5061984499999999</v>
      </c>
      <c r="I869">
        <f t="shared" si="241"/>
        <v>0</v>
      </c>
      <c r="J869">
        <f t="shared" si="242"/>
        <v>3.1496079429818177E-2</v>
      </c>
      <c r="K869">
        <f t="shared" si="249"/>
        <v>0</v>
      </c>
      <c r="L869">
        <f t="shared" si="243"/>
        <v>5.353658181818181E-3</v>
      </c>
      <c r="M869">
        <f t="shared" si="244"/>
        <v>1.9924620508284927</v>
      </c>
      <c r="N869">
        <f t="shared" si="245"/>
        <v>2.5039813991502801E-2</v>
      </c>
      <c r="O869">
        <f t="shared" si="246"/>
        <v>0.60815848685252916</v>
      </c>
      <c r="P869">
        <f t="shared" si="250"/>
        <v>-0.51373639917150715</v>
      </c>
      <c r="W869">
        <f t="shared" si="247"/>
        <v>1.0218799999999999</v>
      </c>
      <c r="AL869">
        <v>1.0218799999999999</v>
      </c>
    </row>
    <row r="870" spans="1:38" x14ac:dyDescent="0.25">
      <c r="A870">
        <f t="shared" si="248"/>
        <v>853</v>
      </c>
      <c r="B870">
        <f t="shared" si="239"/>
        <v>0.42649999999999999</v>
      </c>
      <c r="D870">
        <v>2.515304725</v>
      </c>
      <c r="E870">
        <f t="shared" si="237"/>
        <v>2</v>
      </c>
      <c r="F870">
        <f t="shared" si="238"/>
        <v>2021</v>
      </c>
      <c r="H870">
        <f t="shared" si="240"/>
        <v>2.515304725</v>
      </c>
      <c r="I870">
        <f t="shared" si="241"/>
        <v>0</v>
      </c>
      <c r="J870">
        <f t="shared" si="242"/>
        <v>3.1610520471272725E-2</v>
      </c>
      <c r="K870">
        <f t="shared" si="249"/>
        <v>0</v>
      </c>
      <c r="L870">
        <f t="shared" si="243"/>
        <v>5.3599418181818174E-3</v>
      </c>
      <c r="M870">
        <f t="shared" si="244"/>
        <v>1.9956596118723344</v>
      </c>
      <c r="N870">
        <f t="shared" si="245"/>
        <v>2.5079998613202863E-2</v>
      </c>
      <c r="O870">
        <f t="shared" si="246"/>
        <v>0.60932906689241728</v>
      </c>
      <c r="P870">
        <f t="shared" si="250"/>
        <v>-0.51964511312766559</v>
      </c>
      <c r="W870">
        <f t="shared" si="247"/>
        <v>0.99420200000000003</v>
      </c>
      <c r="AL870">
        <v>0.99420200000000003</v>
      </c>
    </row>
    <row r="871" spans="1:38" x14ac:dyDescent="0.25">
      <c r="A871">
        <f t="shared" si="248"/>
        <v>854</v>
      </c>
      <c r="B871">
        <f t="shared" si="239"/>
        <v>0.42699999999999999</v>
      </c>
      <c r="D871">
        <v>2.5244110000000002</v>
      </c>
      <c r="E871">
        <f t="shared" si="237"/>
        <v>3</v>
      </c>
      <c r="F871">
        <f t="shared" si="238"/>
        <v>2021</v>
      </c>
      <c r="H871">
        <f t="shared" si="240"/>
        <v>2.5244110000000002</v>
      </c>
      <c r="I871">
        <f t="shared" si="241"/>
        <v>0</v>
      </c>
      <c r="J871">
        <f t="shared" si="242"/>
        <v>3.1724961512727273E-2</v>
      </c>
      <c r="K871">
        <f t="shared" si="249"/>
        <v>0</v>
      </c>
      <c r="L871">
        <f t="shared" si="243"/>
        <v>5.3662254545454539E-3</v>
      </c>
      <c r="M871">
        <f t="shared" si="244"/>
        <v>1.99905429398801</v>
      </c>
      <c r="N871">
        <f t="shared" si="245"/>
        <v>2.5122660509172955E-2</v>
      </c>
      <c r="O871">
        <f t="shared" si="246"/>
        <v>0.61056514244142612</v>
      </c>
      <c r="P871">
        <f t="shared" si="250"/>
        <v>-0.52535670601199014</v>
      </c>
      <c r="W871">
        <f t="shared" si="247"/>
        <v>0.98059099999999999</v>
      </c>
      <c r="AL871">
        <v>0.98059099999999999</v>
      </c>
    </row>
    <row r="872" spans="1:38" x14ac:dyDescent="0.25">
      <c r="A872">
        <f t="shared" si="248"/>
        <v>855</v>
      </c>
      <c r="B872">
        <f t="shared" si="239"/>
        <v>0.42749999999999999</v>
      </c>
      <c r="D872">
        <v>2.5335172749999999</v>
      </c>
      <c r="E872">
        <f t="shared" si="237"/>
        <v>4</v>
      </c>
      <c r="F872">
        <f t="shared" si="238"/>
        <v>2021</v>
      </c>
      <c r="H872">
        <f t="shared" si="240"/>
        <v>2.5335172749999999</v>
      </c>
      <c r="I872">
        <f t="shared" si="241"/>
        <v>0</v>
      </c>
      <c r="J872">
        <f t="shared" si="242"/>
        <v>3.1839402554181814E-2</v>
      </c>
      <c r="K872">
        <f t="shared" si="249"/>
        <v>0</v>
      </c>
      <c r="L872">
        <f t="shared" si="243"/>
        <v>5.3725090909090903E-3</v>
      </c>
      <c r="M872">
        <f t="shared" si="244"/>
        <v>2.0026389130801356</v>
      </c>
      <c r="N872">
        <f t="shared" si="245"/>
        <v>2.5167709394927087E-2</v>
      </c>
      <c r="O872">
        <f t="shared" si="246"/>
        <v>0.61186432650977174</v>
      </c>
      <c r="P872">
        <f t="shared" si="250"/>
        <v>-0.53087836191986426</v>
      </c>
      <c r="W872">
        <f t="shared" si="247"/>
        <v>0.97283900000000001</v>
      </c>
      <c r="AL872">
        <v>0.97283900000000001</v>
      </c>
    </row>
    <row r="873" spans="1:38" x14ac:dyDescent="0.25">
      <c r="A873">
        <f t="shared" si="248"/>
        <v>856</v>
      </c>
      <c r="B873">
        <f t="shared" si="239"/>
        <v>0.42799999999999999</v>
      </c>
      <c r="D873">
        <v>2.5426235500000001</v>
      </c>
      <c r="E873">
        <f t="shared" si="237"/>
        <v>5</v>
      </c>
      <c r="F873">
        <f t="shared" si="238"/>
        <v>2021</v>
      </c>
      <c r="H873">
        <f t="shared" si="240"/>
        <v>2.5426235500000001</v>
      </c>
      <c r="I873">
        <f t="shared" si="241"/>
        <v>0</v>
      </c>
      <c r="J873">
        <f t="shared" si="242"/>
        <v>3.1953843595636369E-2</v>
      </c>
      <c r="K873">
        <f t="shared" si="249"/>
        <v>0</v>
      </c>
      <c r="L873">
        <f t="shared" si="243"/>
        <v>5.3787927272727267E-3</v>
      </c>
      <c r="M873">
        <f t="shared" si="244"/>
        <v>2.0064065468783379</v>
      </c>
      <c r="N873">
        <f t="shared" si="245"/>
        <v>2.5215058276405581E-2</v>
      </c>
      <c r="O873">
        <f t="shared" si="246"/>
        <v>0.61322431910172981</v>
      </c>
      <c r="P873">
        <f t="shared" si="250"/>
        <v>-0.53621700312166221</v>
      </c>
      <c r="W873">
        <f t="shared" si="247"/>
        <v>0.98074300000000003</v>
      </c>
      <c r="AL873">
        <v>0.98074300000000003</v>
      </c>
    </row>
    <row r="874" spans="1:38" x14ac:dyDescent="0.25">
      <c r="A874">
        <f t="shared" si="248"/>
        <v>857</v>
      </c>
      <c r="B874">
        <f t="shared" si="239"/>
        <v>0.42849999999999999</v>
      </c>
      <c r="D874">
        <v>2.5517298249999998</v>
      </c>
      <c r="E874">
        <f t="shared" ref="E874:E937" si="251">E862</f>
        <v>6</v>
      </c>
      <c r="F874">
        <f t="shared" ref="F874:F937" si="252">F862+1</f>
        <v>2021</v>
      </c>
      <c r="H874">
        <f t="shared" si="240"/>
        <v>2.5517298249999998</v>
      </c>
      <c r="I874">
        <f t="shared" si="241"/>
        <v>0</v>
      </c>
      <c r="J874">
        <f t="shared" si="242"/>
        <v>3.2068284637090903E-2</v>
      </c>
      <c r="K874">
        <f t="shared" si="249"/>
        <v>0</v>
      </c>
      <c r="L874">
        <f t="shared" si="243"/>
        <v>5.3850763636363631E-3</v>
      </c>
      <c r="M874">
        <f t="shared" si="244"/>
        <v>2.0103505253950162</v>
      </c>
      <c r="N874">
        <f t="shared" si="245"/>
        <v>2.5264623330055185E-2</v>
      </c>
      <c r="O874">
        <f t="shared" si="246"/>
        <v>0.61464290404512911</v>
      </c>
      <c r="P874">
        <f t="shared" si="250"/>
        <v>-0.54137929960498354</v>
      </c>
      <c r="W874">
        <f t="shared" si="247"/>
        <v>0.99072300000000002</v>
      </c>
      <c r="AL874">
        <v>0.99072300000000002</v>
      </c>
    </row>
    <row r="875" spans="1:38" x14ac:dyDescent="0.25">
      <c r="A875">
        <f t="shared" si="248"/>
        <v>858</v>
      </c>
      <c r="B875">
        <f t="shared" si="239"/>
        <v>0.42899999999999999</v>
      </c>
      <c r="D875">
        <v>2.5608360999999999</v>
      </c>
      <c r="E875">
        <f t="shared" si="251"/>
        <v>7</v>
      </c>
      <c r="F875">
        <f t="shared" si="252"/>
        <v>2021</v>
      </c>
      <c r="H875">
        <f t="shared" si="240"/>
        <v>2.5608360999999999</v>
      </c>
      <c r="I875">
        <f t="shared" si="241"/>
        <v>0</v>
      </c>
      <c r="J875">
        <f t="shared" si="242"/>
        <v>3.2182725678545451E-2</v>
      </c>
      <c r="K875">
        <f t="shared" si="249"/>
        <v>0</v>
      </c>
      <c r="L875">
        <f t="shared" si="243"/>
        <v>5.3913599999999996E-3</v>
      </c>
      <c r="M875">
        <f t="shared" si="244"/>
        <v>2.014464421730874</v>
      </c>
      <c r="N875">
        <f t="shared" si="245"/>
        <v>2.5316323787279636E-2</v>
      </c>
      <c r="O875">
        <f t="shared" si="246"/>
        <v>0.61611794593639491</v>
      </c>
      <c r="P875">
        <f t="shared" si="250"/>
        <v>-0.54637167826912592</v>
      </c>
      <c r="W875">
        <f t="shared" si="247"/>
        <v>0.98303200000000002</v>
      </c>
      <c r="AL875">
        <v>0.98303200000000002</v>
      </c>
    </row>
    <row r="876" spans="1:38" x14ac:dyDescent="0.25">
      <c r="A876">
        <f t="shared" si="248"/>
        <v>859</v>
      </c>
      <c r="B876">
        <f t="shared" si="239"/>
        <v>0.42949999999999999</v>
      </c>
      <c r="D876">
        <v>2.5667507833333332</v>
      </c>
      <c r="E876">
        <f t="shared" si="251"/>
        <v>8</v>
      </c>
      <c r="F876">
        <f t="shared" si="252"/>
        <v>2021</v>
      </c>
      <c r="H876">
        <f t="shared" si="240"/>
        <v>2.5667507833333332</v>
      </c>
      <c r="I876">
        <f t="shared" si="241"/>
        <v>0</v>
      </c>
      <c r="J876">
        <f t="shared" si="242"/>
        <v>3.2257057117090905E-2</v>
      </c>
      <c r="K876">
        <f t="shared" si="249"/>
        <v>0</v>
      </c>
      <c r="L876">
        <f t="shared" si="243"/>
        <v>5.3976436363636368E-3</v>
      </c>
      <c r="M876">
        <f t="shared" si="244"/>
        <v>2.018742043215545</v>
      </c>
      <c r="N876">
        <f t="shared" si="245"/>
        <v>2.5370081823101538E-2</v>
      </c>
      <c r="O876">
        <f t="shared" si="246"/>
        <v>0.61760727759402068</v>
      </c>
      <c r="P876">
        <f t="shared" si="250"/>
        <v>-0.54800874011778822</v>
      </c>
      <c r="W876">
        <f t="shared" si="247"/>
        <v>0.98821999999999999</v>
      </c>
      <c r="AL876">
        <v>0.98821999999999999</v>
      </c>
    </row>
    <row r="877" spans="1:38" x14ac:dyDescent="0.25">
      <c r="A877">
        <f t="shared" si="248"/>
        <v>860</v>
      </c>
      <c r="B877">
        <f t="shared" si="239"/>
        <v>0.43</v>
      </c>
      <c r="D877">
        <v>2.5726654666666664</v>
      </c>
      <c r="E877">
        <f t="shared" si="251"/>
        <v>9</v>
      </c>
      <c r="F877">
        <f t="shared" si="252"/>
        <v>2021</v>
      </c>
      <c r="H877">
        <f t="shared" si="240"/>
        <v>2.5726654666666664</v>
      </c>
      <c r="I877">
        <f t="shared" si="241"/>
        <v>0</v>
      </c>
      <c r="J877">
        <f t="shared" si="242"/>
        <v>3.2331388555636359E-2</v>
      </c>
      <c r="K877">
        <f t="shared" si="249"/>
        <v>0</v>
      </c>
      <c r="L877">
        <f t="shared" si="243"/>
        <v>5.4039272727272715E-3</v>
      </c>
      <c r="M877">
        <f t="shared" si="244"/>
        <v>2.0230611050226597</v>
      </c>
      <c r="N877">
        <f t="shared" si="245"/>
        <v>2.5424360650757497E-2</v>
      </c>
      <c r="O877">
        <f t="shared" si="246"/>
        <v>0.61911037822617221</v>
      </c>
      <c r="P877">
        <f t="shared" si="250"/>
        <v>-0.54960436164400672</v>
      </c>
      <c r="W877">
        <f t="shared" si="247"/>
        <v>0.97757000000000005</v>
      </c>
      <c r="AL877">
        <v>0.97757000000000005</v>
      </c>
    </row>
    <row r="878" spans="1:38" x14ac:dyDescent="0.25">
      <c r="A878">
        <f t="shared" si="248"/>
        <v>861</v>
      </c>
      <c r="B878">
        <f t="shared" si="239"/>
        <v>0.43049999999999999</v>
      </c>
      <c r="D878">
        <v>2.5785801500000001</v>
      </c>
      <c r="E878">
        <f t="shared" si="251"/>
        <v>10</v>
      </c>
      <c r="F878">
        <f t="shared" si="252"/>
        <v>2021</v>
      </c>
      <c r="H878">
        <f t="shared" si="240"/>
        <v>2.5785801500000001</v>
      </c>
      <c r="I878">
        <f t="shared" si="241"/>
        <v>0</v>
      </c>
      <c r="J878">
        <f t="shared" si="242"/>
        <v>3.240571999418182E-2</v>
      </c>
      <c r="K878">
        <f t="shared" si="249"/>
        <v>0</v>
      </c>
      <c r="L878">
        <f t="shared" si="243"/>
        <v>5.410210909090908E-3</v>
      </c>
      <c r="M878">
        <f t="shared" si="244"/>
        <v>2.0274200968558991</v>
      </c>
      <c r="N878">
        <f t="shared" si="245"/>
        <v>2.5479141289941769E-2</v>
      </c>
      <c r="O878">
        <f t="shared" si="246"/>
        <v>0.6206267460213214</v>
      </c>
      <c r="P878">
        <f t="shared" si="250"/>
        <v>-0.55116005314410099</v>
      </c>
      <c r="W878">
        <f t="shared" si="247"/>
        <v>0.953766</v>
      </c>
      <c r="AL878">
        <v>0.953766</v>
      </c>
    </row>
    <row r="879" spans="1:38" x14ac:dyDescent="0.25">
      <c r="A879">
        <f t="shared" si="248"/>
        <v>862</v>
      </c>
      <c r="B879">
        <f t="shared" si="239"/>
        <v>0.43099999999999999</v>
      </c>
      <c r="D879">
        <v>2.5844948333333333</v>
      </c>
      <c r="E879">
        <f t="shared" si="251"/>
        <v>11</v>
      </c>
      <c r="F879">
        <f t="shared" si="252"/>
        <v>2021</v>
      </c>
      <c r="H879">
        <f t="shared" si="240"/>
        <v>2.5844948333333333</v>
      </c>
      <c r="I879">
        <f t="shared" si="241"/>
        <v>0</v>
      </c>
      <c r="J879">
        <f t="shared" si="242"/>
        <v>3.2480051432727274E-2</v>
      </c>
      <c r="K879">
        <f t="shared" si="249"/>
        <v>0</v>
      </c>
      <c r="L879">
        <f t="shared" si="243"/>
        <v>5.4164945454545452E-3</v>
      </c>
      <c r="M879">
        <f t="shared" si="244"/>
        <v>2.0318175634618321</v>
      </c>
      <c r="N879">
        <f t="shared" si="245"/>
        <v>2.5534405452087607E-2</v>
      </c>
      <c r="O879">
        <f t="shared" si="246"/>
        <v>0.62215589745650646</v>
      </c>
      <c r="P879">
        <f t="shared" si="250"/>
        <v>-0.55267726987150123</v>
      </c>
      <c r="W879">
        <f t="shared" si="247"/>
        <v>0.94930999999999999</v>
      </c>
      <c r="AL879">
        <v>0.94930999999999999</v>
      </c>
    </row>
    <row r="880" spans="1:38" x14ac:dyDescent="0.25">
      <c r="A880">
        <f t="shared" si="248"/>
        <v>863</v>
      </c>
      <c r="B880">
        <f t="shared" si="239"/>
        <v>0.43149999999999999</v>
      </c>
      <c r="D880">
        <v>2.5904095166666665</v>
      </c>
      <c r="E880">
        <f t="shared" si="251"/>
        <v>12</v>
      </c>
      <c r="F880">
        <f t="shared" si="252"/>
        <v>2021</v>
      </c>
      <c r="H880">
        <f t="shared" si="240"/>
        <v>2.5904095166666665</v>
      </c>
      <c r="I880">
        <f t="shared" si="241"/>
        <v>0</v>
      </c>
      <c r="J880">
        <f t="shared" si="242"/>
        <v>3.2554382871272727E-2</v>
      </c>
      <c r="K880">
        <f t="shared" si="249"/>
        <v>0</v>
      </c>
      <c r="L880">
        <f t="shared" si="243"/>
        <v>5.4227781818181817E-3</v>
      </c>
      <c r="M880">
        <f t="shared" si="244"/>
        <v>2.0362521026238687</v>
      </c>
      <c r="N880">
        <f t="shared" si="245"/>
        <v>2.5590135515156688E-2</v>
      </c>
      <c r="O880">
        <f t="shared" si="246"/>
        <v>0.62369736663080444</v>
      </c>
      <c r="P880">
        <f t="shared" si="250"/>
        <v>-0.55415741404279784</v>
      </c>
      <c r="W880">
        <f t="shared" si="247"/>
        <v>0.96740700000000002</v>
      </c>
      <c r="AL880">
        <v>0.96740700000000002</v>
      </c>
    </row>
    <row r="881" spans="1:38" x14ac:dyDescent="0.25">
      <c r="A881">
        <f t="shared" si="248"/>
        <v>864</v>
      </c>
      <c r="B881">
        <f t="shared" si="239"/>
        <v>0.432</v>
      </c>
      <c r="D881">
        <v>2.5963242000000002</v>
      </c>
      <c r="E881">
        <f t="shared" si="251"/>
        <v>1</v>
      </c>
      <c r="F881">
        <f t="shared" si="252"/>
        <v>2022</v>
      </c>
      <c r="H881">
        <f t="shared" si="240"/>
        <v>2.5963242000000002</v>
      </c>
      <c r="I881">
        <f t="shared" si="241"/>
        <v>0</v>
      </c>
      <c r="J881">
        <f t="shared" si="242"/>
        <v>3.2628714309818181E-2</v>
      </c>
      <c r="K881">
        <f t="shared" si="249"/>
        <v>0</v>
      </c>
      <c r="L881">
        <f t="shared" si="243"/>
        <v>5.4290618181818181E-3</v>
      </c>
      <c r="M881">
        <f t="shared" si="244"/>
        <v>2.0407223632293325</v>
      </c>
      <c r="N881">
        <f t="shared" si="245"/>
        <v>2.5646314499347539E-2</v>
      </c>
      <c r="O881">
        <f t="shared" si="246"/>
        <v>0.62525070462309329</v>
      </c>
      <c r="P881">
        <f t="shared" si="250"/>
        <v>-0.55560183677066766</v>
      </c>
      <c r="W881">
        <f t="shared" si="247"/>
        <v>0.986877</v>
      </c>
      <c r="AL881">
        <v>0.986877</v>
      </c>
    </row>
    <row r="882" spans="1:38" x14ac:dyDescent="0.25">
      <c r="A882">
        <f t="shared" si="248"/>
        <v>865</v>
      </c>
      <c r="B882">
        <f t="shared" si="239"/>
        <v>0.4325</v>
      </c>
      <c r="D882">
        <v>2.6022388833333334</v>
      </c>
      <c r="E882">
        <f t="shared" si="251"/>
        <v>2</v>
      </c>
      <c r="F882">
        <f t="shared" si="252"/>
        <v>2022</v>
      </c>
      <c r="H882">
        <f t="shared" si="240"/>
        <v>2.6022388833333334</v>
      </c>
      <c r="I882">
        <f t="shared" si="241"/>
        <v>0</v>
      </c>
      <c r="J882">
        <f t="shared" si="242"/>
        <v>3.2703045748363635E-2</v>
      </c>
      <c r="K882">
        <f t="shared" si="249"/>
        <v>0</v>
      </c>
      <c r="L882">
        <f t="shared" si="243"/>
        <v>5.4353454545454545E-3</v>
      </c>
      <c r="M882">
        <f t="shared" si="244"/>
        <v>2.0452270434069701</v>
      </c>
      <c r="N882">
        <f t="shared" si="245"/>
        <v>2.570292604368905E-2</v>
      </c>
      <c r="O882">
        <f t="shared" si="246"/>
        <v>0.62681547887322242</v>
      </c>
      <c r="P882">
        <f t="shared" si="250"/>
        <v>-0.55701183992636327</v>
      </c>
      <c r="W882">
        <f t="shared" si="247"/>
        <v>0.97540300000000002</v>
      </c>
      <c r="AL882">
        <v>0.97540300000000002</v>
      </c>
    </row>
    <row r="883" spans="1:38" x14ac:dyDescent="0.25">
      <c r="A883">
        <f t="shared" si="248"/>
        <v>866</v>
      </c>
      <c r="B883">
        <f t="shared" si="239"/>
        <v>0.433</v>
      </c>
      <c r="D883">
        <v>2.6081535666666666</v>
      </c>
      <c r="E883">
        <f t="shared" si="251"/>
        <v>3</v>
      </c>
      <c r="F883">
        <f t="shared" si="252"/>
        <v>2022</v>
      </c>
      <c r="H883">
        <f t="shared" si="240"/>
        <v>2.6081535666666666</v>
      </c>
      <c r="I883">
        <f t="shared" si="241"/>
        <v>0</v>
      </c>
      <c r="J883">
        <f t="shared" si="242"/>
        <v>3.2777377186909089E-2</v>
      </c>
      <c r="K883">
        <f t="shared" si="249"/>
        <v>0</v>
      </c>
      <c r="L883">
        <f t="shared" si="243"/>
        <v>5.4416290909090909E-3</v>
      </c>
      <c r="M883">
        <f t="shared" si="244"/>
        <v>2.0497648887323447</v>
      </c>
      <c r="N883">
        <f t="shared" si="245"/>
        <v>2.5759954383487212E-2</v>
      </c>
      <c r="O883">
        <f t="shared" si="246"/>
        <v>0.62839127258573524</v>
      </c>
      <c r="P883">
        <f t="shared" si="250"/>
        <v>-0.5583886779343219</v>
      </c>
      <c r="W883">
        <f t="shared" si="247"/>
        <v>0.96670500000000004</v>
      </c>
      <c r="AL883">
        <v>0.96670500000000004</v>
      </c>
    </row>
    <row r="884" spans="1:38" x14ac:dyDescent="0.25">
      <c r="A884">
        <f t="shared" si="248"/>
        <v>867</v>
      </c>
      <c r="B884">
        <f t="shared" si="239"/>
        <v>0.4335</v>
      </c>
      <c r="D884">
        <v>2.6140682500000003</v>
      </c>
      <c r="E884">
        <f t="shared" si="251"/>
        <v>4</v>
      </c>
      <c r="F884">
        <f t="shared" si="252"/>
        <v>2022</v>
      </c>
      <c r="H884">
        <f t="shared" si="240"/>
        <v>2.6140682500000003</v>
      </c>
      <c r="I884">
        <f t="shared" si="241"/>
        <v>0</v>
      </c>
      <c r="J884">
        <f t="shared" si="242"/>
        <v>3.285170862545455E-2</v>
      </c>
      <c r="K884">
        <f t="shared" si="249"/>
        <v>0</v>
      </c>
      <c r="L884">
        <f t="shared" si="243"/>
        <v>5.4479127272727274E-3</v>
      </c>
      <c r="M884">
        <f t="shared" si="244"/>
        <v>2.0543346904986319</v>
      </c>
      <c r="N884">
        <f t="shared" si="245"/>
        <v>2.5817384328593714E-2</v>
      </c>
      <c r="O884">
        <f t="shared" si="246"/>
        <v>0.62997768415532329</v>
      </c>
      <c r="P884">
        <f t="shared" si="250"/>
        <v>-0.55973355950136838</v>
      </c>
      <c r="W884">
        <f t="shared" si="247"/>
        <v>0.96124299999999996</v>
      </c>
      <c r="AL884">
        <v>0.96124299999999996</v>
      </c>
    </row>
    <row r="885" spans="1:38" x14ac:dyDescent="0.25">
      <c r="A885">
        <f t="shared" si="248"/>
        <v>868</v>
      </c>
      <c r="B885">
        <f t="shared" si="239"/>
        <v>0.434</v>
      </c>
      <c r="D885">
        <v>2.6199829333333331</v>
      </c>
      <c r="E885">
        <f t="shared" si="251"/>
        <v>5</v>
      </c>
      <c r="F885">
        <f t="shared" si="252"/>
        <v>2022</v>
      </c>
      <c r="H885">
        <f t="shared" si="240"/>
        <v>2.6199829333333331</v>
      </c>
      <c r="I885">
        <f t="shared" si="241"/>
        <v>0</v>
      </c>
      <c r="J885">
        <f t="shared" si="242"/>
        <v>3.2926040063999996E-2</v>
      </c>
      <c r="K885">
        <f t="shared" si="249"/>
        <v>0</v>
      </c>
      <c r="L885">
        <f t="shared" si="243"/>
        <v>5.4541963636363638E-3</v>
      </c>
      <c r="M885">
        <f t="shared" si="244"/>
        <v>2.0589352840504374</v>
      </c>
      <c r="N885">
        <f t="shared" si="245"/>
        <v>2.5875201242466585E-2</v>
      </c>
      <c r="O885">
        <f t="shared" si="246"/>
        <v>0.63157432661322044</v>
      </c>
      <c r="P885">
        <f t="shared" si="250"/>
        <v>-0.56104764928289574</v>
      </c>
      <c r="W885">
        <f t="shared" si="247"/>
        <v>0.97521999999999998</v>
      </c>
      <c r="AL885">
        <v>0.97521999999999998</v>
      </c>
    </row>
    <row r="886" spans="1:38" x14ac:dyDescent="0.25">
      <c r="A886">
        <f t="shared" si="248"/>
        <v>869</v>
      </c>
      <c r="B886">
        <f t="shared" si="239"/>
        <v>0.4345</v>
      </c>
      <c r="D886">
        <v>2.6258976166666668</v>
      </c>
      <c r="E886">
        <f t="shared" si="251"/>
        <v>6</v>
      </c>
      <c r="F886">
        <f t="shared" si="252"/>
        <v>2022</v>
      </c>
      <c r="H886">
        <f t="shared" si="240"/>
        <v>2.6258976166666668</v>
      </c>
      <c r="I886">
        <f t="shared" si="241"/>
        <v>0</v>
      </c>
      <c r="J886">
        <f t="shared" si="242"/>
        <v>3.300037150254545E-2</v>
      </c>
      <c r="K886">
        <f t="shared" si="249"/>
        <v>0</v>
      </c>
      <c r="L886">
        <f t="shared" si="243"/>
        <v>5.4604800000000002E-3</v>
      </c>
      <c r="M886">
        <f t="shared" si="244"/>
        <v>2.0635655471783392</v>
      </c>
      <c r="N886">
        <f t="shared" si="245"/>
        <v>2.5933391021993959E-2</v>
      </c>
      <c r="O886">
        <f t="shared" si="246"/>
        <v>0.63318082709377188</v>
      </c>
      <c r="P886">
        <f t="shared" si="250"/>
        <v>-0.56233206948832759</v>
      </c>
      <c r="W886">
        <f t="shared" si="247"/>
        <v>0.98672499999999996</v>
      </c>
      <c r="AL886">
        <v>0.98672499999999996</v>
      </c>
    </row>
    <row r="887" spans="1:38" x14ac:dyDescent="0.25">
      <c r="A887">
        <f t="shared" si="248"/>
        <v>870</v>
      </c>
      <c r="B887">
        <f t="shared" si="239"/>
        <v>0.435</v>
      </c>
      <c r="D887">
        <v>2.6318123</v>
      </c>
      <c r="E887">
        <f t="shared" si="251"/>
        <v>7</v>
      </c>
      <c r="F887">
        <f t="shared" si="252"/>
        <v>2022</v>
      </c>
      <c r="H887">
        <f t="shared" si="240"/>
        <v>2.6318123</v>
      </c>
      <c r="I887">
        <f t="shared" si="241"/>
        <v>0</v>
      </c>
      <c r="J887">
        <f t="shared" si="242"/>
        <v>3.3074702941090911E-2</v>
      </c>
      <c r="K887">
        <f t="shared" si="249"/>
        <v>0</v>
      </c>
      <c r="L887">
        <f t="shared" si="243"/>
        <v>5.4667636363636366E-3</v>
      </c>
      <c r="M887">
        <f t="shared" si="244"/>
        <v>2.0682243985719384</v>
      </c>
      <c r="N887">
        <f t="shared" si="245"/>
        <v>2.5991940078053159E-2</v>
      </c>
      <c r="O887">
        <f t="shared" si="246"/>
        <v>0.63479682632044598</v>
      </c>
      <c r="P887">
        <f t="shared" si="250"/>
        <v>-0.56358790142806159</v>
      </c>
      <c r="W887">
        <f t="shared" si="247"/>
        <v>1.0037199999999999</v>
      </c>
      <c r="AL887">
        <v>1.0037199999999999</v>
      </c>
    </row>
    <row r="888" spans="1:38" x14ac:dyDescent="0.25">
      <c r="A888">
        <f t="shared" si="248"/>
        <v>871</v>
      </c>
      <c r="B888">
        <f t="shared" si="239"/>
        <v>0.4355</v>
      </c>
      <c r="D888">
        <v>2.6356232250000002</v>
      </c>
      <c r="E888">
        <f t="shared" si="251"/>
        <v>8</v>
      </c>
      <c r="F888">
        <f t="shared" si="252"/>
        <v>2022</v>
      </c>
      <c r="H888">
        <f t="shared" si="240"/>
        <v>2.6356232250000002</v>
      </c>
      <c r="I888">
        <f t="shared" si="241"/>
        <v>0</v>
      </c>
      <c r="J888">
        <f t="shared" si="242"/>
        <v>3.3122595874909094E-2</v>
      </c>
      <c r="K888">
        <f t="shared" si="249"/>
        <v>0</v>
      </c>
      <c r="L888">
        <f t="shared" si="243"/>
        <v>5.4730472727272722E-3</v>
      </c>
      <c r="M888">
        <f t="shared" si="244"/>
        <v>2.072910796329293</v>
      </c>
      <c r="N888">
        <f t="shared" si="245"/>
        <v>2.6050835316778313E-2</v>
      </c>
      <c r="O888">
        <f t="shared" si="246"/>
        <v>0.63639553960584949</v>
      </c>
      <c r="P888">
        <f t="shared" si="250"/>
        <v>-0.56271242867070725</v>
      </c>
      <c r="W888">
        <f t="shared" si="247"/>
        <v>1.0049999999999999</v>
      </c>
      <c r="AL888">
        <v>1.0049999999999999</v>
      </c>
    </row>
    <row r="889" spans="1:38" x14ac:dyDescent="0.25">
      <c r="A889">
        <f t="shared" si="248"/>
        <v>872</v>
      </c>
      <c r="B889">
        <f t="shared" si="239"/>
        <v>0.436</v>
      </c>
      <c r="D889">
        <v>2.63943415</v>
      </c>
      <c r="E889">
        <f t="shared" si="251"/>
        <v>9</v>
      </c>
      <c r="F889">
        <f t="shared" si="252"/>
        <v>2022</v>
      </c>
      <c r="H889">
        <f t="shared" si="240"/>
        <v>2.63943415</v>
      </c>
      <c r="I889">
        <f t="shared" si="241"/>
        <v>0</v>
      </c>
      <c r="J889">
        <f t="shared" si="242"/>
        <v>3.3170488808727278E-2</v>
      </c>
      <c r="K889">
        <f t="shared" si="249"/>
        <v>0</v>
      </c>
      <c r="L889">
        <f t="shared" si="243"/>
        <v>5.4793309090909086E-3</v>
      </c>
      <c r="M889">
        <f t="shared" si="244"/>
        <v>2.0775470648569634</v>
      </c>
      <c r="N889">
        <f t="shared" si="245"/>
        <v>2.6109100567802416E-2</v>
      </c>
      <c r="O889">
        <f t="shared" si="246"/>
        <v>0.63797759693768341</v>
      </c>
      <c r="P889">
        <f t="shared" si="250"/>
        <v>-0.56188708514303665</v>
      </c>
      <c r="W889">
        <f t="shared" si="247"/>
        <v>1.0057700000000001</v>
      </c>
      <c r="AL889">
        <v>1.0057700000000001</v>
      </c>
    </row>
    <row r="890" spans="1:38" x14ac:dyDescent="0.25">
      <c r="A890">
        <f t="shared" si="248"/>
        <v>873</v>
      </c>
      <c r="B890">
        <f t="shared" si="239"/>
        <v>0.4365</v>
      </c>
      <c r="D890">
        <v>2.6432450749999998</v>
      </c>
      <c r="E890">
        <f t="shared" si="251"/>
        <v>10</v>
      </c>
      <c r="F890">
        <f t="shared" si="252"/>
        <v>2022</v>
      </c>
      <c r="H890">
        <f t="shared" si="240"/>
        <v>2.6432450749999998</v>
      </c>
      <c r="I890">
        <f t="shared" si="241"/>
        <v>0</v>
      </c>
      <c r="J890">
        <f t="shared" si="242"/>
        <v>3.3218381742545447E-2</v>
      </c>
      <c r="K890">
        <f t="shared" si="249"/>
        <v>0</v>
      </c>
      <c r="L890">
        <f t="shared" si="243"/>
        <v>5.485614545454545E-3</v>
      </c>
      <c r="M890">
        <f t="shared" si="244"/>
        <v>2.0821350311192819</v>
      </c>
      <c r="N890">
        <f t="shared" si="245"/>
        <v>2.6166758791084505E-2</v>
      </c>
      <c r="O890">
        <f t="shared" si="246"/>
        <v>0.6395436053436897</v>
      </c>
      <c r="P890">
        <f t="shared" si="250"/>
        <v>-0.56111004388071795</v>
      </c>
      <c r="W890">
        <f t="shared" si="247"/>
        <v>0.99618499999999999</v>
      </c>
      <c r="AL890">
        <v>0.99618499999999999</v>
      </c>
    </row>
    <row r="891" spans="1:38" x14ac:dyDescent="0.25">
      <c r="A891">
        <f t="shared" si="248"/>
        <v>874</v>
      </c>
      <c r="B891">
        <f t="shared" si="239"/>
        <v>0.437</v>
      </c>
      <c r="D891">
        <v>2.6470559999999996</v>
      </c>
      <c r="E891">
        <f t="shared" si="251"/>
        <v>11</v>
      </c>
      <c r="F891">
        <f t="shared" si="252"/>
        <v>2022</v>
      </c>
      <c r="H891">
        <f t="shared" si="240"/>
        <v>2.6470559999999996</v>
      </c>
      <c r="I891">
        <f t="shared" si="241"/>
        <v>0</v>
      </c>
      <c r="J891">
        <f t="shared" si="242"/>
        <v>3.326627467636363E-2</v>
      </c>
      <c r="K891">
        <f t="shared" si="249"/>
        <v>0</v>
      </c>
      <c r="L891">
        <f t="shared" si="243"/>
        <v>5.4918981818181814E-3</v>
      </c>
      <c r="M891">
        <f t="shared" si="244"/>
        <v>2.0866764554967001</v>
      </c>
      <c r="N891">
        <f t="shared" si="245"/>
        <v>2.6223832109805799E-2</v>
      </c>
      <c r="O891">
        <f t="shared" si="246"/>
        <v>0.64109414972842937</v>
      </c>
      <c r="P891">
        <f t="shared" si="250"/>
        <v>-0.56037954450329952</v>
      </c>
      <c r="W891">
        <f t="shared" si="247"/>
        <v>0.99731400000000003</v>
      </c>
      <c r="AL891">
        <v>0.99731400000000003</v>
      </c>
    </row>
    <row r="892" spans="1:38" x14ac:dyDescent="0.25">
      <c r="A892">
        <f t="shared" si="248"/>
        <v>875</v>
      </c>
      <c r="B892">
        <f t="shared" si="239"/>
        <v>0.4375</v>
      </c>
      <c r="D892">
        <v>2.6508669249999999</v>
      </c>
      <c r="E892">
        <f t="shared" si="251"/>
        <v>12</v>
      </c>
      <c r="F892">
        <f t="shared" si="252"/>
        <v>2022</v>
      </c>
      <c r="H892">
        <f t="shared" si="240"/>
        <v>2.6508669249999999</v>
      </c>
      <c r="I892">
        <f t="shared" si="241"/>
        <v>0</v>
      </c>
      <c r="J892">
        <f t="shared" si="242"/>
        <v>3.3314167610181813E-2</v>
      </c>
      <c r="K892">
        <f t="shared" si="249"/>
        <v>0</v>
      </c>
      <c r="L892">
        <f t="shared" si="243"/>
        <v>5.4981818181818179E-3</v>
      </c>
      <c r="M892">
        <f t="shared" si="244"/>
        <v>2.0911730342124448</v>
      </c>
      <c r="N892">
        <f t="shared" si="245"/>
        <v>2.6280341840866212E-2</v>
      </c>
      <c r="O892">
        <f t="shared" si="246"/>
        <v>0.64262979367956308</v>
      </c>
      <c r="P892">
        <f t="shared" si="250"/>
        <v>-0.55969389078755505</v>
      </c>
      <c r="W892">
        <f t="shared" si="247"/>
        <v>1.01013</v>
      </c>
      <c r="AL892">
        <v>1.01013</v>
      </c>
    </row>
    <row r="893" spans="1:38" x14ac:dyDescent="0.25">
      <c r="A893">
        <f t="shared" si="248"/>
        <v>876</v>
      </c>
      <c r="B893">
        <f t="shared" si="239"/>
        <v>0.438</v>
      </c>
      <c r="D893">
        <v>2.6546778500000001</v>
      </c>
      <c r="E893">
        <f t="shared" si="251"/>
        <v>1</v>
      </c>
      <c r="F893">
        <f t="shared" si="252"/>
        <v>2023</v>
      </c>
      <c r="H893">
        <f t="shared" si="240"/>
        <v>2.6546778500000001</v>
      </c>
      <c r="I893">
        <f t="shared" si="241"/>
        <v>0</v>
      </c>
      <c r="J893">
        <f t="shared" si="242"/>
        <v>3.3362060543999997E-2</v>
      </c>
      <c r="K893">
        <f t="shared" si="249"/>
        <v>0</v>
      </c>
      <c r="L893">
        <f t="shared" si="243"/>
        <v>5.5044654545454543E-3</v>
      </c>
      <c r="M893">
        <f t="shared" si="244"/>
        <v>2.0956264016707329</v>
      </c>
      <c r="N893">
        <f t="shared" si="245"/>
        <v>2.633630852426928E-2</v>
      </c>
      <c r="O893">
        <f t="shared" si="246"/>
        <v>0.64415108024474843</v>
      </c>
      <c r="P893">
        <f t="shared" si="250"/>
        <v>-0.55905144832926723</v>
      </c>
      <c r="W893">
        <f t="shared" si="247"/>
        <v>1.0319799999999999</v>
      </c>
      <c r="AL893">
        <v>1.0319799999999999</v>
      </c>
    </row>
    <row r="894" spans="1:38" x14ac:dyDescent="0.25">
      <c r="A894">
        <f t="shared" si="248"/>
        <v>877</v>
      </c>
      <c r="B894">
        <f t="shared" si="239"/>
        <v>0.4385</v>
      </c>
      <c r="D894">
        <v>2.6584887749999999</v>
      </c>
      <c r="E894">
        <f t="shared" si="251"/>
        <v>2</v>
      </c>
      <c r="F894">
        <f t="shared" si="252"/>
        <v>2023</v>
      </c>
      <c r="H894">
        <f t="shared" si="240"/>
        <v>2.6584887749999999</v>
      </c>
      <c r="I894">
        <f t="shared" si="241"/>
        <v>0</v>
      </c>
      <c r="J894">
        <f t="shared" si="242"/>
        <v>3.340995347781818E-2</v>
      </c>
      <c r="K894">
        <f t="shared" si="249"/>
        <v>0</v>
      </c>
      <c r="L894">
        <f t="shared" si="243"/>
        <v>5.5107490909090898E-3</v>
      </c>
      <c r="M894">
        <f t="shared" si="244"/>
        <v>2.1000381327097704</v>
      </c>
      <c r="N894">
        <f t="shared" si="245"/>
        <v>2.639175195143624E-2</v>
      </c>
      <c r="O894">
        <f t="shared" si="246"/>
        <v>0.64565853268022122</v>
      </c>
      <c r="P894">
        <f t="shared" si="250"/>
        <v>-0.55845064229022956</v>
      </c>
      <c r="W894">
        <f t="shared" si="247"/>
        <v>1.02271</v>
      </c>
      <c r="AL894">
        <v>1.02271</v>
      </c>
    </row>
    <row r="895" spans="1:38" x14ac:dyDescent="0.25">
      <c r="A895">
        <f t="shared" si="248"/>
        <v>878</v>
      </c>
      <c r="B895">
        <f t="shared" si="239"/>
        <v>0.439</v>
      </c>
      <c r="D895">
        <v>2.6622996999999997</v>
      </c>
      <c r="E895">
        <f t="shared" si="251"/>
        <v>3</v>
      </c>
      <c r="F895">
        <f t="shared" si="252"/>
        <v>2023</v>
      </c>
      <c r="H895">
        <f t="shared" si="240"/>
        <v>2.6622996999999997</v>
      </c>
      <c r="I895">
        <f t="shared" si="241"/>
        <v>0</v>
      </c>
      <c r="J895">
        <f t="shared" si="242"/>
        <v>3.3457846411636356E-2</v>
      </c>
      <c r="K895">
        <f t="shared" si="249"/>
        <v>0</v>
      </c>
      <c r="L895">
        <f t="shared" si="243"/>
        <v>5.5170327272727263E-3</v>
      </c>
      <c r="M895">
        <f t="shared" si="244"/>
        <v>2.1044097447726413</v>
      </c>
      <c r="N895">
        <f t="shared" si="245"/>
        <v>2.6446691192488173E-2</v>
      </c>
      <c r="O895">
        <f t="shared" si="246"/>
        <v>0.64715265517209664</v>
      </c>
      <c r="P895">
        <f t="shared" si="250"/>
        <v>-0.5578899552273584</v>
      </c>
      <c r="W895">
        <f t="shared" si="247"/>
        <v>1.0081800000000001</v>
      </c>
      <c r="AL895">
        <v>1.0081800000000001</v>
      </c>
    </row>
    <row r="896" spans="1:38" x14ac:dyDescent="0.25">
      <c r="A896">
        <f t="shared" si="248"/>
        <v>879</v>
      </c>
      <c r="B896">
        <f t="shared" si="239"/>
        <v>0.4395</v>
      </c>
      <c r="D896">
        <v>2.666110625</v>
      </c>
      <c r="E896">
        <f t="shared" si="251"/>
        <v>4</v>
      </c>
      <c r="F896">
        <f t="shared" si="252"/>
        <v>2023</v>
      </c>
      <c r="H896">
        <f t="shared" si="240"/>
        <v>2.666110625</v>
      </c>
      <c r="I896">
        <f t="shared" si="241"/>
        <v>0</v>
      </c>
      <c r="J896">
        <f t="shared" si="242"/>
        <v>3.3505739345454547E-2</v>
      </c>
      <c r="K896">
        <f t="shared" si="249"/>
        <v>0</v>
      </c>
      <c r="L896">
        <f t="shared" si="243"/>
        <v>5.5233163636363627E-3</v>
      </c>
      <c r="M896">
        <f t="shared" si="244"/>
        <v>2.1087426999990799</v>
      </c>
      <c r="N896">
        <f t="shared" si="245"/>
        <v>2.650114462253389E-2</v>
      </c>
      <c r="O896">
        <f t="shared" si="246"/>
        <v>0.64863393353138088</v>
      </c>
      <c r="P896">
        <f t="shared" si="250"/>
        <v>-0.55736792500092003</v>
      </c>
      <c r="W896">
        <f t="shared" si="247"/>
        <v>0.99322500000000002</v>
      </c>
      <c r="AL896">
        <v>0.99322500000000002</v>
      </c>
    </row>
    <row r="897" spans="1:38" x14ac:dyDescent="0.25">
      <c r="A897">
        <f t="shared" si="248"/>
        <v>880</v>
      </c>
      <c r="B897">
        <f t="shared" si="239"/>
        <v>0.44</v>
      </c>
      <c r="D897">
        <v>2.6699215499999998</v>
      </c>
      <c r="E897">
        <f t="shared" si="251"/>
        <v>5</v>
      </c>
      <c r="F897">
        <f t="shared" si="252"/>
        <v>2023</v>
      </c>
      <c r="H897">
        <f t="shared" si="240"/>
        <v>2.6699215499999998</v>
      </c>
      <c r="I897">
        <f t="shared" si="241"/>
        <v>0</v>
      </c>
      <c r="J897">
        <f t="shared" si="242"/>
        <v>3.3553632279272723E-2</v>
      </c>
      <c r="K897">
        <f t="shared" si="249"/>
        <v>0</v>
      </c>
      <c r="L897">
        <f t="shared" si="243"/>
        <v>5.5296E-3</v>
      </c>
      <c r="M897">
        <f t="shared" si="244"/>
        <v>2.1130384072410044</v>
      </c>
      <c r="N897">
        <f t="shared" si="245"/>
        <v>2.6555129946999677E-2</v>
      </c>
      <c r="O897">
        <f t="shared" si="246"/>
        <v>0.65010283586365392</v>
      </c>
      <c r="P897">
        <f t="shared" si="250"/>
        <v>-0.55688314275899531</v>
      </c>
      <c r="W897">
        <f t="shared" si="247"/>
        <v>0.992035</v>
      </c>
      <c r="AL897">
        <v>0.992035</v>
      </c>
    </row>
    <row r="898" spans="1:38" x14ac:dyDescent="0.25">
      <c r="A898">
        <f t="shared" si="248"/>
        <v>881</v>
      </c>
      <c r="B898">
        <f t="shared" si="239"/>
        <v>0.4405</v>
      </c>
      <c r="D898">
        <v>2.673732475</v>
      </c>
      <c r="E898">
        <f t="shared" si="251"/>
        <v>6</v>
      </c>
      <c r="F898">
        <f t="shared" si="252"/>
        <v>2023</v>
      </c>
      <c r="H898">
        <f t="shared" si="240"/>
        <v>2.673732475</v>
      </c>
      <c r="I898">
        <f t="shared" si="241"/>
        <v>0</v>
      </c>
      <c r="J898">
        <f t="shared" si="242"/>
        <v>3.3601525213090906E-2</v>
      </c>
      <c r="K898">
        <f t="shared" si="249"/>
        <v>0</v>
      </c>
      <c r="L898">
        <f t="shared" si="243"/>
        <v>5.5358836363636364E-3</v>
      </c>
      <c r="M898">
        <f t="shared" si="244"/>
        <v>2.1172982240045961</v>
      </c>
      <c r="N898">
        <f t="shared" si="245"/>
        <v>2.6608664226035941E-2</v>
      </c>
      <c r="O898">
        <f t="shared" si="246"/>
        <v>0.65155981321434531</v>
      </c>
      <c r="P898">
        <f t="shared" si="250"/>
        <v>-0.55643425099540389</v>
      </c>
      <c r="W898">
        <f t="shared" si="247"/>
        <v>1.0036</v>
      </c>
      <c r="AL898">
        <v>1.0036</v>
      </c>
    </row>
    <row r="899" spans="1:38" x14ac:dyDescent="0.25">
      <c r="A899">
        <f t="shared" si="248"/>
        <v>882</v>
      </c>
      <c r="B899">
        <f t="shared" si="239"/>
        <v>0.441</v>
      </c>
      <c r="D899">
        <v>2.6775433999999998</v>
      </c>
      <c r="E899">
        <f t="shared" si="251"/>
        <v>7</v>
      </c>
      <c r="F899">
        <f t="shared" si="252"/>
        <v>2023</v>
      </c>
      <c r="H899">
        <f t="shared" si="240"/>
        <v>2.6775433999999998</v>
      </c>
      <c r="I899">
        <f t="shared" si="241"/>
        <v>0</v>
      </c>
      <c r="J899">
        <f t="shared" si="242"/>
        <v>3.3649418146909083E-2</v>
      </c>
      <c r="K899">
        <f t="shared" si="249"/>
        <v>0</v>
      </c>
      <c r="L899">
        <f t="shared" si="243"/>
        <v>5.5421672727272728E-3</v>
      </c>
      <c r="M899">
        <f t="shared" si="244"/>
        <v>2.1215234583216014</v>
      </c>
      <c r="N899">
        <f t="shared" si="245"/>
        <v>2.6661763898034381E-2</v>
      </c>
      <c r="O899">
        <f t="shared" si="246"/>
        <v>0.65300530019049263</v>
      </c>
      <c r="P899">
        <f t="shared" si="250"/>
        <v>-0.55601994167839841</v>
      </c>
      <c r="W899">
        <f t="shared" si="247"/>
        <v>1.01553</v>
      </c>
      <c r="AL899">
        <v>1.01553</v>
      </c>
    </row>
    <row r="900" spans="1:38" x14ac:dyDescent="0.25">
      <c r="A900">
        <f t="shared" si="248"/>
        <v>883</v>
      </c>
      <c r="B900">
        <f t="shared" si="239"/>
        <v>0.4415</v>
      </c>
      <c r="D900">
        <v>2.6792367083333333</v>
      </c>
      <c r="E900">
        <f t="shared" si="251"/>
        <v>8</v>
      </c>
      <c r="F900">
        <f t="shared" si="252"/>
        <v>2023</v>
      </c>
      <c r="H900">
        <f t="shared" si="240"/>
        <v>2.6792367083333333</v>
      </c>
      <c r="I900">
        <f t="shared" si="241"/>
        <v>0</v>
      </c>
      <c r="J900">
        <f t="shared" si="242"/>
        <v>3.3670698414545452E-2</v>
      </c>
      <c r="K900">
        <f t="shared" si="249"/>
        <v>0</v>
      </c>
      <c r="L900">
        <f t="shared" si="243"/>
        <v>5.5484509090909092E-3</v>
      </c>
      <c r="M900">
        <f t="shared" si="244"/>
        <v>2.1257153705524283</v>
      </c>
      <c r="N900">
        <f t="shared" si="245"/>
        <v>2.6714444802287966E-2</v>
      </c>
      <c r="O900">
        <f t="shared" si="246"/>
        <v>0.65441310289365917</v>
      </c>
      <c r="P900">
        <f t="shared" si="250"/>
        <v>-0.55352133778090495</v>
      </c>
      <c r="W900">
        <f t="shared" si="247"/>
        <v>1.0202</v>
      </c>
      <c r="AL900">
        <v>1.0202</v>
      </c>
    </row>
    <row r="901" spans="1:38" x14ac:dyDescent="0.25">
      <c r="A901">
        <f t="shared" si="248"/>
        <v>884</v>
      </c>
      <c r="B901">
        <f t="shared" si="239"/>
        <v>0.442</v>
      </c>
      <c r="D901">
        <v>2.6809300166666663</v>
      </c>
      <c r="E901">
        <f t="shared" si="251"/>
        <v>9</v>
      </c>
      <c r="F901">
        <f t="shared" si="252"/>
        <v>2023</v>
      </c>
      <c r="H901">
        <f t="shared" si="240"/>
        <v>2.6809300166666663</v>
      </c>
      <c r="I901">
        <f t="shared" si="241"/>
        <v>0</v>
      </c>
      <c r="J901">
        <f t="shared" si="242"/>
        <v>3.3691978682181808E-2</v>
      </c>
      <c r="K901">
        <f t="shared" si="249"/>
        <v>0</v>
      </c>
      <c r="L901">
        <f t="shared" si="243"/>
        <v>5.5547345454545457E-3</v>
      </c>
      <c r="M901">
        <f t="shared" si="244"/>
        <v>2.1297979983916115</v>
      </c>
      <c r="N901">
        <f t="shared" si="245"/>
        <v>2.6765752299786946E-2</v>
      </c>
      <c r="O901">
        <f t="shared" si="246"/>
        <v>0.65578459473059947</v>
      </c>
      <c r="P901">
        <f t="shared" si="250"/>
        <v>-0.55113201827505476</v>
      </c>
      <c r="W901">
        <f t="shared" si="247"/>
        <v>1.0293600000000001</v>
      </c>
      <c r="AL901">
        <v>1.0293600000000001</v>
      </c>
    </row>
    <row r="902" spans="1:38" x14ac:dyDescent="0.25">
      <c r="A902">
        <f t="shared" si="248"/>
        <v>885</v>
      </c>
      <c r="B902">
        <f t="shared" si="239"/>
        <v>0.4425</v>
      </c>
      <c r="D902">
        <v>2.6826233250000002</v>
      </c>
      <c r="E902">
        <f t="shared" si="251"/>
        <v>10</v>
      </c>
      <c r="F902">
        <f t="shared" si="252"/>
        <v>2023</v>
      </c>
      <c r="H902">
        <f t="shared" si="240"/>
        <v>2.6826233250000002</v>
      </c>
      <c r="I902">
        <f t="shared" si="241"/>
        <v>0</v>
      </c>
      <c r="J902">
        <f t="shared" si="242"/>
        <v>3.3713258949818185E-2</v>
      </c>
      <c r="K902">
        <f t="shared" si="249"/>
        <v>0</v>
      </c>
      <c r="L902">
        <f t="shared" si="243"/>
        <v>5.5610181818181821E-3</v>
      </c>
      <c r="M902">
        <f t="shared" si="244"/>
        <v>2.1337753247187381</v>
      </c>
      <c r="N902">
        <f t="shared" si="245"/>
        <v>2.6815736444465305E-2</v>
      </c>
      <c r="O902">
        <f t="shared" si="246"/>
        <v>0.65712109905413407</v>
      </c>
      <c r="P902">
        <f t="shared" si="250"/>
        <v>-0.54884800028126213</v>
      </c>
      <c r="W902">
        <f t="shared" si="247"/>
        <v>1.02136</v>
      </c>
      <c r="AL902">
        <v>1.02136</v>
      </c>
    </row>
    <row r="903" spans="1:38" x14ac:dyDescent="0.25">
      <c r="A903">
        <f t="shared" si="248"/>
        <v>886</v>
      </c>
      <c r="B903">
        <f t="shared" si="239"/>
        <v>0.443</v>
      </c>
      <c r="D903">
        <v>2.6843166333333333</v>
      </c>
      <c r="E903">
        <f t="shared" si="251"/>
        <v>11</v>
      </c>
      <c r="F903">
        <f t="shared" si="252"/>
        <v>2023</v>
      </c>
      <c r="H903">
        <f t="shared" si="240"/>
        <v>2.6843166333333333</v>
      </c>
      <c r="I903">
        <f t="shared" si="241"/>
        <v>0</v>
      </c>
      <c r="J903">
        <f t="shared" si="242"/>
        <v>3.3734539217454541E-2</v>
      </c>
      <c r="K903">
        <f t="shared" si="249"/>
        <v>0</v>
      </c>
      <c r="L903">
        <f t="shared" si="243"/>
        <v>5.5673018181818185E-3</v>
      </c>
      <c r="M903">
        <f t="shared" si="244"/>
        <v>2.1376511872569885</v>
      </c>
      <c r="N903">
        <f t="shared" si="245"/>
        <v>2.6864445466036918E-2</v>
      </c>
      <c r="O903">
        <f t="shared" si="246"/>
        <v>0.65842389098736986</v>
      </c>
      <c r="P903">
        <f t="shared" si="250"/>
        <v>-0.54666544607634471</v>
      </c>
      <c r="W903">
        <f t="shared" si="247"/>
        <v>1.0102199999999999</v>
      </c>
      <c r="AL903">
        <v>1.0102199999999999</v>
      </c>
    </row>
    <row r="904" spans="1:38" x14ac:dyDescent="0.25">
      <c r="A904">
        <f t="shared" si="248"/>
        <v>887</v>
      </c>
      <c r="B904">
        <f t="shared" si="239"/>
        <v>0.44350000000000001</v>
      </c>
      <c r="D904">
        <v>2.6860099416666663</v>
      </c>
      <c r="E904">
        <f t="shared" si="251"/>
        <v>12</v>
      </c>
      <c r="F904">
        <f t="shared" si="252"/>
        <v>2023</v>
      </c>
      <c r="H904">
        <f t="shared" si="240"/>
        <v>2.6860099416666663</v>
      </c>
      <c r="I904">
        <f t="shared" si="241"/>
        <v>0</v>
      </c>
      <c r="J904">
        <f t="shared" si="242"/>
        <v>3.3755819485090904E-2</v>
      </c>
      <c r="K904">
        <f t="shared" si="249"/>
        <v>0</v>
      </c>
      <c r="L904">
        <f t="shared" si="243"/>
        <v>5.5735854545454549E-3</v>
      </c>
      <c r="M904">
        <f t="shared" si="244"/>
        <v>2.1414292838633724</v>
      </c>
      <c r="N904">
        <f t="shared" si="245"/>
        <v>2.6911925836479327E-2</v>
      </c>
      <c r="O904">
        <f t="shared" si="246"/>
        <v>0.65969419918143601</v>
      </c>
      <c r="P904">
        <f t="shared" si="250"/>
        <v>-0.5445806578032939</v>
      </c>
      <c r="W904">
        <f t="shared" si="247"/>
        <v>1.02441</v>
      </c>
      <c r="AL904">
        <v>1.02441</v>
      </c>
    </row>
    <row r="905" spans="1:38" x14ac:dyDescent="0.25">
      <c r="A905">
        <f t="shared" si="248"/>
        <v>888</v>
      </c>
      <c r="B905">
        <f t="shared" si="239"/>
        <v>0.44400000000000001</v>
      </c>
      <c r="D905">
        <v>2.6877032500000002</v>
      </c>
      <c r="E905">
        <f t="shared" si="251"/>
        <v>1</v>
      </c>
      <c r="F905">
        <f t="shared" si="252"/>
        <v>2024</v>
      </c>
      <c r="H905">
        <f t="shared" si="240"/>
        <v>2.6877032500000002</v>
      </c>
      <c r="I905">
        <f t="shared" si="241"/>
        <v>0</v>
      </c>
      <c r="J905">
        <f t="shared" si="242"/>
        <v>3.3777099752727274E-2</v>
      </c>
      <c r="K905">
        <f t="shared" si="249"/>
        <v>0</v>
      </c>
      <c r="L905">
        <f t="shared" si="243"/>
        <v>5.5798690909090913E-3</v>
      </c>
      <c r="M905">
        <f t="shared" si="244"/>
        <v>2.1451131776261643</v>
      </c>
      <c r="N905">
        <f t="shared" si="245"/>
        <v>2.6958222334094627E-2</v>
      </c>
      <c r="O905">
        <f t="shared" si="246"/>
        <v>0.66093320750915951</v>
      </c>
      <c r="P905">
        <f t="shared" si="250"/>
        <v>-0.54259007237383594</v>
      </c>
      <c r="W905">
        <f t="shared" si="247"/>
        <v>1.04959</v>
      </c>
      <c r="AL905">
        <v>1.04959</v>
      </c>
    </row>
    <row r="906" spans="1:38" x14ac:dyDescent="0.25">
      <c r="A906">
        <f t="shared" si="248"/>
        <v>889</v>
      </c>
      <c r="B906">
        <f t="shared" si="239"/>
        <v>0.44450000000000001</v>
      </c>
      <c r="D906">
        <v>2.6893965583333332</v>
      </c>
      <c r="E906">
        <f t="shared" si="251"/>
        <v>2</v>
      </c>
      <c r="F906">
        <f t="shared" si="252"/>
        <v>2024</v>
      </c>
      <c r="H906">
        <f t="shared" si="240"/>
        <v>2.6893965583333332</v>
      </c>
      <c r="I906">
        <f t="shared" si="241"/>
        <v>0</v>
      </c>
      <c r="J906">
        <f t="shared" si="242"/>
        <v>3.379838002036363E-2</v>
      </c>
      <c r="K906">
        <f t="shared" si="249"/>
        <v>0</v>
      </c>
      <c r="L906">
        <f t="shared" si="243"/>
        <v>5.5861527272727269E-3</v>
      </c>
      <c r="M906">
        <f t="shared" si="244"/>
        <v>2.1487063017765626</v>
      </c>
      <c r="N906">
        <f t="shared" si="245"/>
        <v>2.7003378105235638E-2</v>
      </c>
      <c r="O906">
        <f t="shared" si="246"/>
        <v>0.66214205669701476</v>
      </c>
      <c r="P906">
        <f t="shared" si="250"/>
        <v>-0.54069025655677061</v>
      </c>
      <c r="W906">
        <f t="shared" si="247"/>
        <v>1.0370200000000001</v>
      </c>
      <c r="AL906">
        <v>1.0370200000000001</v>
      </c>
    </row>
    <row r="907" spans="1:38" x14ac:dyDescent="0.25">
      <c r="A907">
        <f t="shared" si="248"/>
        <v>890</v>
      </c>
      <c r="B907">
        <f t="shared" si="239"/>
        <v>0.44500000000000001</v>
      </c>
      <c r="D907">
        <v>2.6910898666666667</v>
      </c>
      <c r="E907">
        <f t="shared" si="251"/>
        <v>3</v>
      </c>
      <c r="F907">
        <f t="shared" si="252"/>
        <v>2024</v>
      </c>
      <c r="H907">
        <f t="shared" si="240"/>
        <v>2.6910898666666667</v>
      </c>
      <c r="I907">
        <f t="shared" si="241"/>
        <v>0</v>
      </c>
      <c r="J907">
        <f t="shared" si="242"/>
        <v>3.3819660288E-2</v>
      </c>
      <c r="K907">
        <f t="shared" si="249"/>
        <v>0</v>
      </c>
      <c r="L907">
        <f t="shared" si="243"/>
        <v>5.5924363636363633E-3</v>
      </c>
      <c r="M907">
        <f t="shared" si="244"/>
        <v>2.1522119644213427</v>
      </c>
      <c r="N907">
        <f t="shared" si="245"/>
        <v>2.7047434723782401E-2</v>
      </c>
      <c r="O907">
        <f t="shared" si="246"/>
        <v>0.66332184589759602</v>
      </c>
      <c r="P907">
        <f t="shared" si="250"/>
        <v>-0.53887790224532406</v>
      </c>
      <c r="W907">
        <f t="shared" si="247"/>
        <v>1.0165999999999999</v>
      </c>
      <c r="AL907">
        <v>1.0165999999999999</v>
      </c>
    </row>
    <row r="908" spans="1:38" x14ac:dyDescent="0.25">
      <c r="A908">
        <f t="shared" si="248"/>
        <v>891</v>
      </c>
      <c r="B908">
        <f t="shared" si="239"/>
        <v>0.44550000000000001</v>
      </c>
      <c r="D908">
        <v>2.6927831750000002</v>
      </c>
      <c r="E908">
        <f t="shared" si="251"/>
        <v>4</v>
      </c>
      <c r="F908">
        <f t="shared" si="252"/>
        <v>2024</v>
      </c>
      <c r="H908">
        <f t="shared" si="240"/>
        <v>2.6927831750000002</v>
      </c>
      <c r="I908">
        <f t="shared" si="241"/>
        <v>0</v>
      </c>
      <c r="J908">
        <f t="shared" si="242"/>
        <v>3.3840940555636363E-2</v>
      </c>
      <c r="K908">
        <f t="shared" si="249"/>
        <v>0</v>
      </c>
      <c r="L908">
        <f t="shared" si="243"/>
        <v>5.5987199999999997E-3</v>
      </c>
      <c r="M908">
        <f t="shared" si="244"/>
        <v>2.1556333531030281</v>
      </c>
      <c r="N908">
        <f t="shared" si="245"/>
        <v>2.7090432248451146E-2</v>
      </c>
      <c r="O908">
        <f t="shared" si="246"/>
        <v>0.66447363420478123</v>
      </c>
      <c r="P908">
        <f t="shared" si="250"/>
        <v>-0.53714982189697213</v>
      </c>
      <c r="W908">
        <f t="shared" si="247"/>
        <v>1.00864</v>
      </c>
      <c r="AL908">
        <v>1.00864</v>
      </c>
    </row>
    <row r="909" spans="1:38" x14ac:dyDescent="0.25">
      <c r="A909">
        <f t="shared" si="248"/>
        <v>892</v>
      </c>
      <c r="B909">
        <f t="shared" si="239"/>
        <v>0.44600000000000001</v>
      </c>
      <c r="D909">
        <v>2.6944764833333337</v>
      </c>
      <c r="E909">
        <f t="shared" si="251"/>
        <v>5</v>
      </c>
      <c r="F909">
        <f t="shared" si="252"/>
        <v>2024</v>
      </c>
      <c r="H909">
        <f t="shared" si="240"/>
        <v>2.6944764833333337</v>
      </c>
      <c r="I909">
        <f t="shared" si="241"/>
        <v>0</v>
      </c>
      <c r="J909">
        <f t="shared" si="242"/>
        <v>3.3862220823272733E-2</v>
      </c>
      <c r="K909">
        <f t="shared" si="249"/>
        <v>0</v>
      </c>
      <c r="L909">
        <f t="shared" si="243"/>
        <v>5.6050036363636362E-3</v>
      </c>
      <c r="M909">
        <f t="shared" si="244"/>
        <v>2.1589735391938656</v>
      </c>
      <c r="N909">
        <f t="shared" si="245"/>
        <v>2.7132409278014542E-2</v>
      </c>
      <c r="O909">
        <f t="shared" si="246"/>
        <v>0.6655984421136758</v>
      </c>
      <c r="P909">
        <f t="shared" si="250"/>
        <v>-0.53550294413946808</v>
      </c>
      <c r="W909">
        <f t="shared" si="247"/>
        <v>1.01813</v>
      </c>
      <c r="AL909">
        <v>1.01813</v>
      </c>
    </row>
    <row r="910" spans="1:38" x14ac:dyDescent="0.25">
      <c r="A910">
        <f t="shared" si="248"/>
        <v>893</v>
      </c>
      <c r="B910">
        <f t="shared" si="239"/>
        <v>0.44650000000000001</v>
      </c>
      <c r="D910">
        <v>2.6961697916666671</v>
      </c>
      <c r="E910">
        <f t="shared" si="251"/>
        <v>6</v>
      </c>
      <c r="F910">
        <f t="shared" si="252"/>
        <v>2024</v>
      </c>
      <c r="H910">
        <f t="shared" si="240"/>
        <v>2.6961697916666671</v>
      </c>
      <c r="I910">
        <f t="shared" si="241"/>
        <v>0</v>
      </c>
      <c r="J910">
        <f t="shared" si="242"/>
        <v>3.3883501090909096E-2</v>
      </c>
      <c r="K910">
        <f t="shared" si="249"/>
        <v>0</v>
      </c>
      <c r="L910">
        <f t="shared" si="243"/>
        <v>5.6112872727272717E-3</v>
      </c>
      <c r="M910">
        <f t="shared" si="244"/>
        <v>2.1622354821296597</v>
      </c>
      <c r="N910">
        <f t="shared" si="245"/>
        <v>2.7173403004509468E-2</v>
      </c>
      <c r="O910">
        <f t="shared" si="246"/>
        <v>0.66669725292734816</v>
      </c>
      <c r="P910">
        <f t="shared" si="250"/>
        <v>-0.53393430953700749</v>
      </c>
      <c r="W910">
        <f t="shared" si="247"/>
        <v>1.0301199999999999</v>
      </c>
      <c r="AL910">
        <v>1.0301199999999999</v>
      </c>
    </row>
    <row r="911" spans="1:38" x14ac:dyDescent="0.25">
      <c r="A911">
        <f t="shared" si="248"/>
        <v>894</v>
      </c>
      <c r="B911">
        <f t="shared" si="239"/>
        <v>0.44700000000000001</v>
      </c>
      <c r="D911">
        <v>2.6978631000000002</v>
      </c>
      <c r="E911">
        <f t="shared" si="251"/>
        <v>7</v>
      </c>
      <c r="F911">
        <f t="shared" si="252"/>
        <v>2024</v>
      </c>
      <c r="H911">
        <f t="shared" si="240"/>
        <v>2.6978631000000002</v>
      </c>
      <c r="I911">
        <f t="shared" si="241"/>
        <v>0</v>
      </c>
      <c r="J911">
        <f t="shared" si="242"/>
        <v>3.3904781358545452E-2</v>
      </c>
      <c r="K911">
        <f t="shared" si="249"/>
        <v>0</v>
      </c>
      <c r="L911">
        <f t="shared" si="243"/>
        <v>5.6175709090909081E-3</v>
      </c>
      <c r="M911">
        <f t="shared" si="244"/>
        <v>2.1654220334893095</v>
      </c>
      <c r="N911">
        <f t="shared" si="245"/>
        <v>2.7213449264505651E-2</v>
      </c>
      <c r="O911">
        <f t="shared" si="246"/>
        <v>0.66777101411229711</v>
      </c>
      <c r="P911">
        <f t="shared" si="250"/>
        <v>-0.53244106651069067</v>
      </c>
      <c r="W911">
        <f t="shared" si="247"/>
        <v>1.0556300000000001</v>
      </c>
      <c r="AL911">
        <v>1.0556300000000001</v>
      </c>
    </row>
    <row r="912" spans="1:38" x14ac:dyDescent="0.25">
      <c r="A912">
        <f t="shared" si="248"/>
        <v>895</v>
      </c>
      <c r="B912">
        <f t="shared" si="239"/>
        <v>0.44750000000000001</v>
      </c>
      <c r="D912">
        <v>2.6972941166666669</v>
      </c>
      <c r="E912">
        <f t="shared" si="251"/>
        <v>8</v>
      </c>
      <c r="F912">
        <f t="shared" si="252"/>
        <v>2024</v>
      </c>
      <c r="H912">
        <f t="shared" si="240"/>
        <v>2.6972941166666669</v>
      </c>
      <c r="I912">
        <f t="shared" si="241"/>
        <v>0</v>
      </c>
      <c r="J912">
        <f t="shared" si="242"/>
        <v>3.3897630789818181E-2</v>
      </c>
      <c r="K912">
        <f t="shared" si="249"/>
        <v>0</v>
      </c>
      <c r="L912">
        <f t="shared" si="243"/>
        <v>5.6238545454545446E-3</v>
      </c>
      <c r="M912">
        <f t="shared" si="244"/>
        <v>2.1685359409256613</v>
      </c>
      <c r="N912">
        <f t="shared" si="245"/>
        <v>2.7252582588505762E-2</v>
      </c>
      <c r="O912">
        <f t="shared" si="246"/>
        <v>0.66879220776815507</v>
      </c>
      <c r="P912">
        <f t="shared" si="250"/>
        <v>-0.52875817574100559</v>
      </c>
      <c r="W912">
        <f t="shared" si="247"/>
        <v>1.05731</v>
      </c>
      <c r="AL912">
        <v>1.05731</v>
      </c>
    </row>
    <row r="913" spans="1:38" x14ac:dyDescent="0.25">
      <c r="A913">
        <f t="shared" si="248"/>
        <v>896</v>
      </c>
      <c r="B913">
        <f t="shared" si="239"/>
        <v>0.44800000000000001</v>
      </c>
      <c r="D913">
        <v>2.6967251333333331</v>
      </c>
      <c r="E913">
        <f t="shared" si="251"/>
        <v>9</v>
      </c>
      <c r="F913">
        <f t="shared" si="252"/>
        <v>2024</v>
      </c>
      <c r="H913">
        <f t="shared" si="240"/>
        <v>2.6967251333333331</v>
      </c>
      <c r="I913">
        <f t="shared" si="241"/>
        <v>0</v>
      </c>
      <c r="J913">
        <f t="shared" si="242"/>
        <v>3.3890480221090903E-2</v>
      </c>
      <c r="K913">
        <f t="shared" si="249"/>
        <v>0</v>
      </c>
      <c r="L913">
        <f t="shared" si="243"/>
        <v>5.630138181818181E-3</v>
      </c>
      <c r="M913">
        <f t="shared" si="244"/>
        <v>2.1714974025276494</v>
      </c>
      <c r="N913">
        <f t="shared" si="245"/>
        <v>2.7289800084129297E-2</v>
      </c>
      <c r="O913">
        <f t="shared" si="246"/>
        <v>0.66976274972329841</v>
      </c>
      <c r="P913">
        <f t="shared" si="250"/>
        <v>-0.52522773080568363</v>
      </c>
      <c r="W913">
        <f t="shared" si="247"/>
        <v>1.0579499999999999</v>
      </c>
      <c r="AL913">
        <v>1.0579499999999999</v>
      </c>
    </row>
    <row r="914" spans="1:38" x14ac:dyDescent="0.25">
      <c r="A914">
        <f t="shared" si="248"/>
        <v>897</v>
      </c>
      <c r="B914">
        <f t="shared" ref="B914:B977" si="253">$F$5+$F$6*A914</f>
        <v>0.44850000000000001</v>
      </c>
      <c r="D914">
        <v>2.6961561500000002</v>
      </c>
      <c r="E914">
        <f t="shared" si="251"/>
        <v>10</v>
      </c>
      <c r="F914">
        <f t="shared" si="252"/>
        <v>2024</v>
      </c>
      <c r="H914">
        <f t="shared" ref="H914:H977" si="254">F$8*$C921+D914</f>
        <v>2.6961561500000002</v>
      </c>
      <c r="I914">
        <f t="shared" ref="I914:I977" si="255">F$9*$C915</f>
        <v>0</v>
      </c>
      <c r="J914">
        <f t="shared" ref="J914:J977" si="256">H914*30.4*86400/(4180000*$F$3)</f>
        <v>3.3883329652363639E-2</v>
      </c>
      <c r="K914">
        <f t="shared" si="249"/>
        <v>0</v>
      </c>
      <c r="L914">
        <f t="shared" ref="L914:L977" si="257">B914*30.4*86400/(4180000*$F$3)</f>
        <v>5.6364218181818174E-3</v>
      </c>
      <c r="M914">
        <f t="shared" ref="M914:M977" si="258">$F$4*(O913+$F$7)</f>
        <v>2.1743119741975652</v>
      </c>
      <c r="N914">
        <f t="shared" ref="N914:N977" si="259">M914*30.4*86400/(4180000*$F$3)</f>
        <v>2.7325171573915581E-2</v>
      </c>
      <c r="O914">
        <f t="shared" ref="O914:O977" si="260">O913+J914+K914-L914-N914</f>
        <v>0.67068448598356467</v>
      </c>
      <c r="P914">
        <f t="shared" si="250"/>
        <v>-0.52184417580243503</v>
      </c>
      <c r="W914">
        <f t="shared" ref="W914:W977" si="261">AL914+$W$12</f>
        <v>1.04617</v>
      </c>
      <c r="AL914">
        <v>1.04617</v>
      </c>
    </row>
    <row r="915" spans="1:38" x14ac:dyDescent="0.25">
      <c r="A915">
        <f t="shared" si="248"/>
        <v>898</v>
      </c>
      <c r="B915">
        <f t="shared" si="253"/>
        <v>0.44900000000000001</v>
      </c>
      <c r="D915">
        <v>2.6955871666666664</v>
      </c>
      <c r="E915">
        <f t="shared" si="251"/>
        <v>11</v>
      </c>
      <c r="F915">
        <f t="shared" si="252"/>
        <v>2024</v>
      </c>
      <c r="H915">
        <f t="shared" si="254"/>
        <v>2.6955871666666664</v>
      </c>
      <c r="I915">
        <f t="shared" si="255"/>
        <v>0</v>
      </c>
      <c r="J915">
        <f t="shared" si="256"/>
        <v>3.3876179083636354E-2</v>
      </c>
      <c r="K915">
        <f t="shared" si="249"/>
        <v>0</v>
      </c>
      <c r="L915">
        <f t="shared" si="257"/>
        <v>5.6427054545454547E-3</v>
      </c>
      <c r="M915">
        <f t="shared" si="258"/>
        <v>2.1769850093523373</v>
      </c>
      <c r="N915">
        <f t="shared" si="259"/>
        <v>2.7358764335715189E-2</v>
      </c>
      <c r="O915">
        <f t="shared" si="260"/>
        <v>0.67155919527694041</v>
      </c>
      <c r="P915">
        <f t="shared" si="250"/>
        <v>-0.51860215731432913</v>
      </c>
      <c r="W915">
        <f t="shared" si="261"/>
        <v>1.0412300000000001</v>
      </c>
      <c r="AL915">
        <v>1.0412300000000001</v>
      </c>
    </row>
    <row r="916" spans="1:38" x14ac:dyDescent="0.25">
      <c r="A916">
        <f t="shared" si="248"/>
        <v>899</v>
      </c>
      <c r="B916">
        <f t="shared" si="253"/>
        <v>0.44950000000000001</v>
      </c>
      <c r="D916">
        <v>2.6950181833333335</v>
      </c>
      <c r="E916">
        <f t="shared" si="251"/>
        <v>12</v>
      </c>
      <c r="F916">
        <f t="shared" si="252"/>
        <v>2024</v>
      </c>
      <c r="H916">
        <f t="shared" si="254"/>
        <v>2.6950181833333335</v>
      </c>
      <c r="I916">
        <f t="shared" si="255"/>
        <v>0</v>
      </c>
      <c r="J916">
        <f t="shared" si="256"/>
        <v>3.386902851490909E-2</v>
      </c>
      <c r="K916">
        <f t="shared" si="249"/>
        <v>0</v>
      </c>
      <c r="L916">
        <f t="shared" si="257"/>
        <v>5.6489890909090911E-3</v>
      </c>
      <c r="M916">
        <f t="shared" si="258"/>
        <v>2.1795216663031272</v>
      </c>
      <c r="N916">
        <f t="shared" si="259"/>
        <v>2.7390643195431302E-2</v>
      </c>
      <c r="O916">
        <f t="shared" si="260"/>
        <v>0.67238859150550923</v>
      </c>
      <c r="P916">
        <f t="shared" si="250"/>
        <v>-0.51549651703020638</v>
      </c>
      <c r="W916">
        <f t="shared" si="261"/>
        <v>1.06253</v>
      </c>
      <c r="AL916">
        <v>1.06253</v>
      </c>
    </row>
    <row r="917" spans="1:38" x14ac:dyDescent="0.25">
      <c r="A917">
        <f t="shared" si="248"/>
        <v>900</v>
      </c>
      <c r="B917">
        <f t="shared" si="253"/>
        <v>0.45</v>
      </c>
      <c r="D917">
        <v>2.6944491999999998</v>
      </c>
      <c r="E917">
        <f t="shared" si="251"/>
        <v>1</v>
      </c>
      <c r="F917">
        <f t="shared" si="252"/>
        <v>2025</v>
      </c>
      <c r="H917">
        <f t="shared" si="254"/>
        <v>2.6944491999999998</v>
      </c>
      <c r="I917">
        <f t="shared" si="255"/>
        <v>0</v>
      </c>
      <c r="J917">
        <f t="shared" si="256"/>
        <v>3.3861877946181812E-2</v>
      </c>
      <c r="K917">
        <f t="shared" si="249"/>
        <v>0</v>
      </c>
      <c r="L917">
        <f t="shared" si="257"/>
        <v>5.6552727272727275E-3</v>
      </c>
      <c r="M917">
        <f t="shared" si="258"/>
        <v>2.1819269153659766</v>
      </c>
      <c r="N917">
        <f t="shared" si="259"/>
        <v>2.7420870616381144E-2</v>
      </c>
      <c r="O917">
        <f t="shared" si="260"/>
        <v>0.67317432610803718</v>
      </c>
      <c r="P917">
        <f t="shared" si="250"/>
        <v>-0.51252228463402316</v>
      </c>
      <c r="W917">
        <f t="shared" si="261"/>
        <v>1.0904799999999999</v>
      </c>
      <c r="AL917">
        <v>1.0904799999999999</v>
      </c>
    </row>
    <row r="918" spans="1:38" x14ac:dyDescent="0.25">
      <c r="A918">
        <f t="shared" si="248"/>
        <v>901</v>
      </c>
      <c r="B918">
        <f t="shared" si="253"/>
        <v>0.45050000000000001</v>
      </c>
      <c r="D918">
        <v>2.6938802166666669</v>
      </c>
      <c r="E918">
        <f t="shared" si="251"/>
        <v>2</v>
      </c>
      <c r="F918">
        <f t="shared" si="252"/>
        <v>2025</v>
      </c>
      <c r="H918">
        <f t="shared" si="254"/>
        <v>2.6938802166666669</v>
      </c>
      <c r="I918">
        <f t="shared" si="255"/>
        <v>0</v>
      </c>
      <c r="J918">
        <f t="shared" si="256"/>
        <v>3.3854727377454548E-2</v>
      </c>
      <c r="K918">
        <f t="shared" si="249"/>
        <v>0</v>
      </c>
      <c r="L918">
        <f t="shared" si="257"/>
        <v>5.661556363636364E-3</v>
      </c>
      <c r="M918">
        <f t="shared" si="258"/>
        <v>2.1842055457133078</v>
      </c>
      <c r="N918">
        <f t="shared" si="259"/>
        <v>2.7449506785400694E-2</v>
      </c>
      <c r="O918">
        <f t="shared" si="260"/>
        <v>0.67391799033645461</v>
      </c>
      <c r="P918">
        <f t="shared" si="250"/>
        <v>-0.50967467095335905</v>
      </c>
      <c r="W918">
        <f t="shared" si="261"/>
        <v>1.08792</v>
      </c>
      <c r="AL918">
        <v>1.08792</v>
      </c>
    </row>
    <row r="919" spans="1:38" x14ac:dyDescent="0.25">
      <c r="A919">
        <f t="shared" si="248"/>
        <v>902</v>
      </c>
      <c r="B919">
        <f t="shared" si="253"/>
        <v>0.45100000000000001</v>
      </c>
      <c r="D919">
        <v>2.6933112333333331</v>
      </c>
      <c r="E919">
        <f t="shared" si="251"/>
        <v>3</v>
      </c>
      <c r="F919">
        <f t="shared" si="252"/>
        <v>2025</v>
      </c>
      <c r="H919">
        <f t="shared" si="254"/>
        <v>2.6933112333333331</v>
      </c>
      <c r="I919">
        <f t="shared" si="255"/>
        <v>0</v>
      </c>
      <c r="J919">
        <f t="shared" si="256"/>
        <v>3.3847576808727263E-2</v>
      </c>
      <c r="K919">
        <f t="shared" si="249"/>
        <v>0</v>
      </c>
      <c r="L919">
        <f t="shared" si="257"/>
        <v>5.6678400000000004E-3</v>
      </c>
      <c r="M919">
        <f t="shared" si="258"/>
        <v>2.186362171975718</v>
      </c>
      <c r="N919">
        <f t="shared" si="259"/>
        <v>2.7476609695811203E-2</v>
      </c>
      <c r="O919">
        <f t="shared" si="260"/>
        <v>0.6746211174493707</v>
      </c>
      <c r="P919">
        <f t="shared" si="250"/>
        <v>-0.50694906135761508</v>
      </c>
      <c r="W919">
        <f t="shared" si="261"/>
        <v>1.07239</v>
      </c>
      <c r="AL919">
        <v>1.07239</v>
      </c>
    </row>
    <row r="920" spans="1:38" x14ac:dyDescent="0.25">
      <c r="A920">
        <f t="shared" si="248"/>
        <v>903</v>
      </c>
      <c r="B920">
        <f t="shared" si="253"/>
        <v>0.45150000000000001</v>
      </c>
      <c r="D920">
        <v>2.6927422499999998</v>
      </c>
      <c r="E920">
        <f t="shared" si="251"/>
        <v>4</v>
      </c>
      <c r="F920">
        <f t="shared" si="252"/>
        <v>2025</v>
      </c>
      <c r="H920">
        <f t="shared" si="254"/>
        <v>2.6927422499999998</v>
      </c>
      <c r="I920">
        <f t="shared" si="255"/>
        <v>0</v>
      </c>
      <c r="J920">
        <f t="shared" si="256"/>
        <v>3.3840426239999999E-2</v>
      </c>
      <c r="K920">
        <f t="shared" si="249"/>
        <v>0</v>
      </c>
      <c r="L920">
        <f t="shared" si="257"/>
        <v>5.6741236363636368E-3</v>
      </c>
      <c r="M920">
        <f t="shared" si="258"/>
        <v>2.188401240603175</v>
      </c>
      <c r="N920">
        <f t="shared" si="259"/>
        <v>2.750223522736208E-2</v>
      </c>
      <c r="O920">
        <f t="shared" si="260"/>
        <v>0.67528518482564492</v>
      </c>
      <c r="P920">
        <f t="shared" si="250"/>
        <v>-0.5043410093968248</v>
      </c>
      <c r="W920">
        <f t="shared" si="261"/>
        <v>1.0563400000000001</v>
      </c>
      <c r="AL920">
        <v>1.0563400000000001</v>
      </c>
    </row>
    <row r="921" spans="1:38" x14ac:dyDescent="0.25">
      <c r="A921">
        <f t="shared" si="248"/>
        <v>904</v>
      </c>
      <c r="B921">
        <f t="shared" si="253"/>
        <v>0.45200000000000001</v>
      </c>
      <c r="D921">
        <v>2.6921732666666665</v>
      </c>
      <c r="E921">
        <f t="shared" si="251"/>
        <v>5</v>
      </c>
      <c r="F921">
        <f t="shared" si="252"/>
        <v>2025</v>
      </c>
      <c r="H921">
        <f t="shared" si="254"/>
        <v>2.6921732666666665</v>
      </c>
      <c r="I921">
        <f t="shared" si="255"/>
        <v>0</v>
      </c>
      <c r="J921">
        <f t="shared" si="256"/>
        <v>3.3833275671272721E-2</v>
      </c>
      <c r="K921">
        <f t="shared" si="249"/>
        <v>0</v>
      </c>
      <c r="L921">
        <f t="shared" si="257"/>
        <v>5.6804072727272732E-3</v>
      </c>
      <c r="M921">
        <f t="shared" si="258"/>
        <v>2.1903270359943701</v>
      </c>
      <c r="N921">
        <f t="shared" si="259"/>
        <v>2.7526437223260158E-2</v>
      </c>
      <c r="O921">
        <f t="shared" si="260"/>
        <v>0.67591161600093019</v>
      </c>
      <c r="P921">
        <f t="shared" si="250"/>
        <v>-0.50184623067229639</v>
      </c>
      <c r="W921">
        <f t="shared" si="261"/>
        <v>1.0485199999999999</v>
      </c>
      <c r="AL921">
        <v>1.0485199999999999</v>
      </c>
    </row>
    <row r="922" spans="1:38" x14ac:dyDescent="0.25">
      <c r="A922">
        <f t="shared" si="248"/>
        <v>905</v>
      </c>
      <c r="B922">
        <f t="shared" si="253"/>
        <v>0.45250000000000001</v>
      </c>
      <c r="D922">
        <v>2.6916042833333331</v>
      </c>
      <c r="E922">
        <f t="shared" si="251"/>
        <v>6</v>
      </c>
      <c r="F922">
        <f t="shared" si="252"/>
        <v>2025</v>
      </c>
      <c r="H922">
        <f t="shared" si="254"/>
        <v>2.6916042833333331</v>
      </c>
      <c r="I922">
        <f t="shared" si="255"/>
        <v>0</v>
      </c>
      <c r="J922">
        <f t="shared" si="256"/>
        <v>3.382612510254545E-2</v>
      </c>
      <c r="K922">
        <f t="shared" si="249"/>
        <v>0</v>
      </c>
      <c r="L922">
        <f t="shared" si="257"/>
        <v>5.6866909090909088E-3</v>
      </c>
      <c r="M922">
        <f t="shared" si="258"/>
        <v>2.1921436864026975</v>
      </c>
      <c r="N922">
        <f t="shared" si="259"/>
        <v>2.7549267564391713E-2</v>
      </c>
      <c r="O922">
        <f t="shared" si="260"/>
        <v>0.67650178262999305</v>
      </c>
      <c r="P922">
        <f t="shared" si="250"/>
        <v>-0.4994605969306356</v>
      </c>
      <c r="W922">
        <f t="shared" si="261"/>
        <v>1.0701000000000001</v>
      </c>
      <c r="AL922">
        <v>1.0701000000000001</v>
      </c>
    </row>
    <row r="923" spans="1:38" x14ac:dyDescent="0.25">
      <c r="A923">
        <f t="shared" si="248"/>
        <v>906</v>
      </c>
      <c r="B923">
        <f t="shared" si="253"/>
        <v>0.45300000000000001</v>
      </c>
      <c r="D923">
        <v>2.6910352999999998</v>
      </c>
      <c r="E923">
        <f t="shared" si="251"/>
        <v>7</v>
      </c>
      <c r="F923">
        <f t="shared" si="252"/>
        <v>2025</v>
      </c>
      <c r="H923">
        <f t="shared" si="254"/>
        <v>2.6910352999999998</v>
      </c>
      <c r="I923">
        <f t="shared" si="255"/>
        <v>0</v>
      </c>
      <c r="J923">
        <f t="shared" si="256"/>
        <v>3.3818974533818179E-2</v>
      </c>
      <c r="K923">
        <f t="shared" si="249"/>
        <v>0</v>
      </c>
      <c r="L923">
        <f t="shared" si="257"/>
        <v>5.6929745454545452E-3</v>
      </c>
      <c r="M923">
        <f t="shared" si="258"/>
        <v>2.1938551696269797</v>
      </c>
      <c r="N923">
        <f t="shared" si="259"/>
        <v>2.7570776240839423E-2</v>
      </c>
      <c r="O923">
        <f t="shared" si="260"/>
        <v>0.6770570063775172</v>
      </c>
      <c r="P923">
        <f t="shared" si="250"/>
        <v>-0.49718013037302011</v>
      </c>
      <c r="W923">
        <f t="shared" si="261"/>
        <v>1.08331</v>
      </c>
      <c r="AL923">
        <v>1.08331</v>
      </c>
    </row>
    <row r="924" spans="1:38" x14ac:dyDescent="0.25">
      <c r="A924">
        <f t="shared" si="248"/>
        <v>907</v>
      </c>
      <c r="B924">
        <f t="shared" si="253"/>
        <v>0.45350000000000001</v>
      </c>
      <c r="D924">
        <v>2.6904869999999996</v>
      </c>
      <c r="E924">
        <f t="shared" si="251"/>
        <v>8</v>
      </c>
      <c r="F924">
        <f t="shared" si="252"/>
        <v>2025</v>
      </c>
      <c r="H924">
        <f t="shared" si="254"/>
        <v>2.6904869999999996</v>
      </c>
      <c r="I924">
        <f t="shared" si="255"/>
        <v>0</v>
      </c>
      <c r="J924">
        <f t="shared" si="256"/>
        <v>3.3812083898181813E-2</v>
      </c>
      <c r="K924">
        <f t="shared" si="249"/>
        <v>0</v>
      </c>
      <c r="L924">
        <f t="shared" si="257"/>
        <v>5.6992581818181816E-3</v>
      </c>
      <c r="M924">
        <f t="shared" si="258"/>
        <v>2.1954653184947999</v>
      </c>
      <c r="N924">
        <f t="shared" si="259"/>
        <v>2.759101142079283E-2</v>
      </c>
      <c r="O924">
        <f t="shared" si="260"/>
        <v>0.67757882067308806</v>
      </c>
      <c r="P924">
        <f t="shared" si="250"/>
        <v>-0.49502168150519976</v>
      </c>
      <c r="W924">
        <f t="shared" si="261"/>
        <v>1.0801099999999999</v>
      </c>
      <c r="AL924">
        <v>1.0801099999999999</v>
      </c>
    </row>
    <row r="925" spans="1:38" x14ac:dyDescent="0.25">
      <c r="A925">
        <f t="shared" si="248"/>
        <v>908</v>
      </c>
      <c r="B925">
        <f t="shared" si="253"/>
        <v>0.45400000000000001</v>
      </c>
      <c r="D925">
        <v>2.6899386999999995</v>
      </c>
      <c r="E925">
        <f t="shared" si="251"/>
        <v>9</v>
      </c>
      <c r="F925">
        <f t="shared" si="252"/>
        <v>2025</v>
      </c>
      <c r="H925">
        <f t="shared" si="254"/>
        <v>2.6899386999999995</v>
      </c>
      <c r="I925">
        <f t="shared" si="255"/>
        <v>0</v>
      </c>
      <c r="J925">
        <f t="shared" si="256"/>
        <v>3.3805193262545448E-2</v>
      </c>
      <c r="K925">
        <f t="shared" si="249"/>
        <v>0</v>
      </c>
      <c r="L925">
        <f t="shared" si="257"/>
        <v>5.705541818181818E-3</v>
      </c>
      <c r="M925">
        <f t="shared" si="258"/>
        <v>2.196978579951955</v>
      </c>
      <c r="N925">
        <f t="shared" si="259"/>
        <v>2.7610028990232568E-2</v>
      </c>
      <c r="O925">
        <f t="shared" si="260"/>
        <v>0.67806844312721914</v>
      </c>
      <c r="P925">
        <f t="shared" si="250"/>
        <v>-0.49296012004804446</v>
      </c>
      <c r="W925">
        <f t="shared" si="261"/>
        <v>1.07846</v>
      </c>
      <c r="AL925">
        <v>1.07846</v>
      </c>
    </row>
    <row r="926" spans="1:38" x14ac:dyDescent="0.25">
      <c r="A926">
        <f t="shared" si="248"/>
        <v>909</v>
      </c>
      <c r="B926">
        <f t="shared" si="253"/>
        <v>0.45450000000000002</v>
      </c>
      <c r="D926">
        <v>2.6893903999999993</v>
      </c>
      <c r="E926">
        <f t="shared" si="251"/>
        <v>10</v>
      </c>
      <c r="F926">
        <f t="shared" si="252"/>
        <v>2025</v>
      </c>
      <c r="H926">
        <f t="shared" si="254"/>
        <v>2.6893903999999993</v>
      </c>
      <c r="I926">
        <f t="shared" si="255"/>
        <v>0</v>
      </c>
      <c r="J926">
        <f t="shared" si="256"/>
        <v>3.3798302626909082E-2</v>
      </c>
      <c r="K926">
        <f t="shared" si="249"/>
        <v>0</v>
      </c>
      <c r="L926">
        <f t="shared" si="257"/>
        <v>5.7118254545454545E-3</v>
      </c>
      <c r="M926">
        <f t="shared" si="258"/>
        <v>2.1983984850689353</v>
      </c>
      <c r="N926">
        <f t="shared" si="259"/>
        <v>2.7627873325084509E-2</v>
      </c>
      <c r="O926">
        <f t="shared" si="260"/>
        <v>0.67852704697449828</v>
      </c>
      <c r="P926">
        <f t="shared" si="250"/>
        <v>-0.49099191493106398</v>
      </c>
      <c r="W926">
        <f t="shared" si="261"/>
        <v>1.07196</v>
      </c>
      <c r="AL926">
        <v>1.07196</v>
      </c>
    </row>
    <row r="927" spans="1:38" x14ac:dyDescent="0.25">
      <c r="A927">
        <f t="shared" si="248"/>
        <v>910</v>
      </c>
      <c r="B927">
        <f t="shared" si="253"/>
        <v>0.45500000000000002</v>
      </c>
      <c r="D927">
        <v>2.6888421</v>
      </c>
      <c r="E927">
        <f t="shared" si="251"/>
        <v>11</v>
      </c>
      <c r="F927">
        <f t="shared" si="252"/>
        <v>2025</v>
      </c>
      <c r="H927">
        <f t="shared" si="254"/>
        <v>2.6888421</v>
      </c>
      <c r="I927">
        <f t="shared" si="255"/>
        <v>0</v>
      </c>
      <c r="J927">
        <f t="shared" si="256"/>
        <v>3.3791411991272724E-2</v>
      </c>
      <c r="K927">
        <f t="shared" si="249"/>
        <v>0</v>
      </c>
      <c r="L927">
        <f t="shared" si="257"/>
        <v>5.71810909090909E-3</v>
      </c>
      <c r="M927">
        <f t="shared" si="258"/>
        <v>2.199728436226045</v>
      </c>
      <c r="N927">
        <f t="shared" si="259"/>
        <v>2.7644587183989856E-2</v>
      </c>
      <c r="O927">
        <f t="shared" si="260"/>
        <v>0.67895576269087199</v>
      </c>
      <c r="P927">
        <f t="shared" si="250"/>
        <v>-0.48911366377395504</v>
      </c>
      <c r="W927">
        <f t="shared" si="261"/>
        <v>1.05722</v>
      </c>
      <c r="AL927">
        <v>1.05722</v>
      </c>
    </row>
    <row r="928" spans="1:38" x14ac:dyDescent="0.25">
      <c r="A928">
        <f t="shared" ref="A928:A991" si="262">A927+1</f>
        <v>911</v>
      </c>
      <c r="B928">
        <f t="shared" si="253"/>
        <v>0.45550000000000002</v>
      </c>
      <c r="D928">
        <v>2.6882938000000003</v>
      </c>
      <c r="E928">
        <f t="shared" si="251"/>
        <v>12</v>
      </c>
      <c r="F928">
        <f t="shared" si="252"/>
        <v>2025</v>
      </c>
      <c r="H928">
        <f t="shared" si="254"/>
        <v>2.6882938000000003</v>
      </c>
      <c r="I928">
        <f t="shared" si="255"/>
        <v>0</v>
      </c>
      <c r="J928">
        <f t="shared" si="256"/>
        <v>3.3784521355636365E-2</v>
      </c>
      <c r="K928">
        <f t="shared" ref="K928:K991" si="263">I928*30.4*86400/(4180000*$F$3)</f>
        <v>0</v>
      </c>
      <c r="L928">
        <f t="shared" si="257"/>
        <v>5.7243927272727264E-3</v>
      </c>
      <c r="M928">
        <f t="shared" si="258"/>
        <v>2.2009717118035286</v>
      </c>
      <c r="N928">
        <f t="shared" si="259"/>
        <v>2.7660211767247249E-2</v>
      </c>
      <c r="O928">
        <f t="shared" si="260"/>
        <v>0.67935567955198839</v>
      </c>
      <c r="P928">
        <f t="shared" ref="P928:P991" si="264">-(H928-M928)</f>
        <v>-0.48732208819647171</v>
      </c>
      <c r="W928">
        <f t="shared" si="261"/>
        <v>1.07291</v>
      </c>
      <c r="AL928">
        <v>1.07291</v>
      </c>
    </row>
    <row r="929" spans="1:38" x14ac:dyDescent="0.25">
      <c r="A929">
        <f t="shared" si="262"/>
        <v>912</v>
      </c>
      <c r="B929">
        <f t="shared" si="253"/>
        <v>0.45600000000000002</v>
      </c>
      <c r="D929">
        <v>2.6877454999999997</v>
      </c>
      <c r="E929">
        <f t="shared" si="251"/>
        <v>1</v>
      </c>
      <c r="F929">
        <f t="shared" si="252"/>
        <v>2026</v>
      </c>
      <c r="H929">
        <f t="shared" si="254"/>
        <v>2.6877454999999997</v>
      </c>
      <c r="I929">
        <f t="shared" si="255"/>
        <v>0</v>
      </c>
      <c r="J929">
        <f t="shared" si="256"/>
        <v>3.377763072E-2</v>
      </c>
      <c r="K929">
        <f t="shared" si="263"/>
        <v>0</v>
      </c>
      <c r="L929">
        <f t="shared" si="257"/>
        <v>5.7306763636363629E-3</v>
      </c>
      <c r="M929">
        <f t="shared" si="258"/>
        <v>2.202131470700766</v>
      </c>
      <c r="N929">
        <f t="shared" si="259"/>
        <v>2.767478677360671E-2</v>
      </c>
      <c r="O929">
        <f t="shared" si="260"/>
        <v>0.67972784713474532</v>
      </c>
      <c r="P929">
        <f t="shared" si="264"/>
        <v>-0.4856140292992337</v>
      </c>
      <c r="W929">
        <f t="shared" si="261"/>
        <v>1.08249</v>
      </c>
      <c r="AL929">
        <v>1.08249</v>
      </c>
    </row>
    <row r="930" spans="1:38" x14ac:dyDescent="0.25">
      <c r="A930">
        <f t="shared" si="262"/>
        <v>913</v>
      </c>
      <c r="B930">
        <f t="shared" si="253"/>
        <v>0.45650000000000002</v>
      </c>
      <c r="D930">
        <v>2.6871972</v>
      </c>
      <c r="E930">
        <f t="shared" si="251"/>
        <v>2</v>
      </c>
      <c r="F930">
        <f t="shared" si="252"/>
        <v>2026</v>
      </c>
      <c r="H930">
        <f t="shared" si="254"/>
        <v>2.6871972</v>
      </c>
      <c r="I930">
        <f t="shared" si="255"/>
        <v>0</v>
      </c>
      <c r="J930">
        <f t="shared" si="256"/>
        <v>3.3770740084363635E-2</v>
      </c>
      <c r="K930">
        <f t="shared" si="263"/>
        <v>0</v>
      </c>
      <c r="L930">
        <f t="shared" si="257"/>
        <v>5.7369599999999993E-3</v>
      </c>
      <c r="M930">
        <f t="shared" si="258"/>
        <v>2.2032107566907611</v>
      </c>
      <c r="N930">
        <f t="shared" si="259"/>
        <v>2.7688350454993706E-2</v>
      </c>
      <c r="O930">
        <f t="shared" si="260"/>
        <v>0.68007327676411522</v>
      </c>
      <c r="P930">
        <f t="shared" si="264"/>
        <v>-0.4839864433092389</v>
      </c>
      <c r="W930">
        <f t="shared" si="261"/>
        <v>1.07681</v>
      </c>
      <c r="AL930">
        <v>1.07681</v>
      </c>
    </row>
    <row r="931" spans="1:38" x14ac:dyDescent="0.25">
      <c r="A931">
        <f t="shared" si="262"/>
        <v>914</v>
      </c>
      <c r="B931">
        <f t="shared" si="253"/>
        <v>0.45700000000000002</v>
      </c>
      <c r="D931">
        <v>2.6866488999999998</v>
      </c>
      <c r="E931">
        <f t="shared" si="251"/>
        <v>3</v>
      </c>
      <c r="F931">
        <f t="shared" si="252"/>
        <v>2026</v>
      </c>
      <c r="H931">
        <f t="shared" si="254"/>
        <v>2.6866488999999998</v>
      </c>
      <c r="I931">
        <f t="shared" si="255"/>
        <v>0</v>
      </c>
      <c r="J931">
        <f t="shared" si="256"/>
        <v>3.3763849448727269E-2</v>
      </c>
      <c r="K931">
        <f t="shared" si="263"/>
        <v>0</v>
      </c>
      <c r="L931">
        <f t="shared" si="257"/>
        <v>5.7432436363636357E-3</v>
      </c>
      <c r="M931">
        <f t="shared" si="258"/>
        <v>2.2042125026159338</v>
      </c>
      <c r="N931">
        <f t="shared" si="259"/>
        <v>2.7700939669238787E-2</v>
      </c>
      <c r="O931">
        <f t="shared" si="260"/>
        <v>0.68039294290724006</v>
      </c>
      <c r="P931">
        <f t="shared" si="264"/>
        <v>-0.48243639738406596</v>
      </c>
      <c r="W931">
        <f t="shared" si="261"/>
        <v>1.0618000000000001</v>
      </c>
      <c r="AL931">
        <v>1.0618000000000001</v>
      </c>
    </row>
    <row r="932" spans="1:38" x14ac:dyDescent="0.25">
      <c r="A932">
        <f t="shared" si="262"/>
        <v>915</v>
      </c>
      <c r="B932">
        <f t="shared" si="253"/>
        <v>0.45750000000000002</v>
      </c>
      <c r="D932">
        <v>2.6861006000000001</v>
      </c>
      <c r="E932">
        <f t="shared" si="251"/>
        <v>4</v>
      </c>
      <c r="F932">
        <f t="shared" si="252"/>
        <v>2026</v>
      </c>
      <c r="H932">
        <f t="shared" si="254"/>
        <v>2.6861006000000001</v>
      </c>
      <c r="I932">
        <f t="shared" si="255"/>
        <v>0</v>
      </c>
      <c r="J932">
        <f t="shared" si="256"/>
        <v>3.3756958813090904E-2</v>
      </c>
      <c r="K932">
        <f t="shared" si="263"/>
        <v>0</v>
      </c>
      <c r="L932">
        <f t="shared" si="257"/>
        <v>5.7495272727272721E-3</v>
      </c>
      <c r="M932">
        <f t="shared" si="258"/>
        <v>2.2051395344309959</v>
      </c>
      <c r="N932">
        <f t="shared" si="259"/>
        <v>2.7712589930885528E-2</v>
      </c>
      <c r="O932">
        <f t="shared" si="260"/>
        <v>0.68068778451671819</v>
      </c>
      <c r="P932">
        <f t="shared" si="264"/>
        <v>-0.4809610655690042</v>
      </c>
      <c r="W932">
        <f t="shared" si="261"/>
        <v>1.05884</v>
      </c>
      <c r="AL932">
        <v>1.05884</v>
      </c>
    </row>
    <row r="933" spans="1:38" x14ac:dyDescent="0.25">
      <c r="A933">
        <f t="shared" si="262"/>
        <v>916</v>
      </c>
      <c r="B933">
        <f t="shared" si="253"/>
        <v>0.45800000000000002</v>
      </c>
      <c r="D933">
        <v>2.6855522999999999</v>
      </c>
      <c r="E933">
        <f t="shared" si="251"/>
        <v>5</v>
      </c>
      <c r="F933">
        <f t="shared" si="252"/>
        <v>2026</v>
      </c>
      <c r="H933">
        <f t="shared" si="254"/>
        <v>2.6855522999999999</v>
      </c>
      <c r="I933">
        <f t="shared" si="255"/>
        <v>0</v>
      </c>
      <c r="J933">
        <f t="shared" si="256"/>
        <v>3.3750068177454538E-2</v>
      </c>
      <c r="K933">
        <f t="shared" si="263"/>
        <v>0</v>
      </c>
      <c r="L933">
        <f t="shared" si="257"/>
        <v>5.7558109090909094E-3</v>
      </c>
      <c r="M933">
        <f t="shared" si="258"/>
        <v>2.2059945750984826</v>
      </c>
      <c r="N933">
        <f t="shared" si="259"/>
        <v>2.7723335460146745E-2</v>
      </c>
      <c r="O933">
        <f t="shared" si="260"/>
        <v>0.68095870632493505</v>
      </c>
      <c r="P933">
        <f t="shared" si="264"/>
        <v>-0.47955772490151727</v>
      </c>
      <c r="W933">
        <f t="shared" si="261"/>
        <v>1.05823</v>
      </c>
      <c r="AL933">
        <v>1.05823</v>
      </c>
    </row>
    <row r="934" spans="1:38" x14ac:dyDescent="0.25">
      <c r="A934">
        <f t="shared" si="262"/>
        <v>917</v>
      </c>
      <c r="B934">
        <f t="shared" si="253"/>
        <v>0.45850000000000002</v>
      </c>
      <c r="D934">
        <v>2.6850039999999997</v>
      </c>
      <c r="E934">
        <f t="shared" si="251"/>
        <v>6</v>
      </c>
      <c r="F934">
        <f t="shared" si="252"/>
        <v>2026</v>
      </c>
      <c r="H934">
        <f t="shared" si="254"/>
        <v>2.6850039999999997</v>
      </c>
      <c r="I934">
        <f t="shared" si="255"/>
        <v>0</v>
      </c>
      <c r="J934">
        <f t="shared" si="256"/>
        <v>3.3743177541818173E-2</v>
      </c>
      <c r="K934">
        <f t="shared" si="263"/>
        <v>0</v>
      </c>
      <c r="L934">
        <f t="shared" si="257"/>
        <v>5.7620945454545458E-3</v>
      </c>
      <c r="M934">
        <f t="shared" si="258"/>
        <v>2.2067802483423113</v>
      </c>
      <c r="N934">
        <f t="shared" si="259"/>
        <v>2.7733209230076467E-2</v>
      </c>
      <c r="O934">
        <f t="shared" si="260"/>
        <v>0.68120658009122226</v>
      </c>
      <c r="P934">
        <f t="shared" si="264"/>
        <v>-0.47822375165768838</v>
      </c>
      <c r="W934">
        <f t="shared" si="261"/>
        <v>1.0798000000000001</v>
      </c>
      <c r="AL934">
        <v>1.0798000000000001</v>
      </c>
    </row>
    <row r="935" spans="1:38" x14ac:dyDescent="0.25">
      <c r="A935">
        <f t="shared" si="262"/>
        <v>918</v>
      </c>
      <c r="B935">
        <f t="shared" si="253"/>
        <v>0.45900000000000002</v>
      </c>
      <c r="D935">
        <v>2.6844557</v>
      </c>
      <c r="E935">
        <f t="shared" si="251"/>
        <v>7</v>
      </c>
      <c r="F935">
        <f t="shared" si="252"/>
        <v>2026</v>
      </c>
      <c r="H935">
        <f t="shared" si="254"/>
        <v>2.6844557</v>
      </c>
      <c r="I935">
        <f t="shared" si="255"/>
        <v>0</v>
      </c>
      <c r="J935">
        <f t="shared" si="256"/>
        <v>3.3736286906181814E-2</v>
      </c>
      <c r="K935">
        <f t="shared" si="263"/>
        <v>0</v>
      </c>
      <c r="L935">
        <f t="shared" si="257"/>
        <v>5.7683781818181823E-3</v>
      </c>
      <c r="M935">
        <f t="shared" si="258"/>
        <v>2.2074990822645444</v>
      </c>
      <c r="N935">
        <f t="shared" si="259"/>
        <v>2.7742243012022785E-2</v>
      </c>
      <c r="O935">
        <f t="shared" si="260"/>
        <v>0.6814322458035631</v>
      </c>
      <c r="P935">
        <f t="shared" si="264"/>
        <v>-0.47695661773545561</v>
      </c>
      <c r="W935">
        <f t="shared" si="261"/>
        <v>1.08362</v>
      </c>
      <c r="AL935">
        <v>1.08362</v>
      </c>
    </row>
    <row r="936" spans="1:38" x14ac:dyDescent="0.25">
      <c r="A936">
        <f t="shared" si="262"/>
        <v>919</v>
      </c>
      <c r="B936">
        <f t="shared" si="253"/>
        <v>0.45950000000000002</v>
      </c>
      <c r="D936">
        <v>2.685372941666667</v>
      </c>
      <c r="E936">
        <f t="shared" si="251"/>
        <v>8</v>
      </c>
      <c r="F936">
        <f t="shared" si="252"/>
        <v>2026</v>
      </c>
      <c r="H936">
        <f t="shared" si="254"/>
        <v>2.685372941666667</v>
      </c>
      <c r="I936">
        <f t="shared" si="255"/>
        <v>0</v>
      </c>
      <c r="J936">
        <f t="shared" si="256"/>
        <v>3.3747814132363635E-2</v>
      </c>
      <c r="K936">
        <f t="shared" si="263"/>
        <v>0</v>
      </c>
      <c r="L936">
        <f t="shared" si="257"/>
        <v>5.7746618181818187E-3</v>
      </c>
      <c r="M936">
        <f t="shared" si="258"/>
        <v>2.2081535128303327</v>
      </c>
      <c r="N936">
        <f t="shared" si="259"/>
        <v>2.7750467419424104E-2</v>
      </c>
      <c r="O936">
        <f t="shared" si="260"/>
        <v>0.68165493069832073</v>
      </c>
      <c r="P936">
        <f t="shared" si="264"/>
        <v>-0.47721942883633428</v>
      </c>
      <c r="W936">
        <f t="shared" si="261"/>
        <v>1.0794999999999999</v>
      </c>
      <c r="AL936">
        <v>1.0794999999999999</v>
      </c>
    </row>
    <row r="937" spans="1:38" x14ac:dyDescent="0.25">
      <c r="A937">
        <f t="shared" si="262"/>
        <v>920</v>
      </c>
      <c r="B937">
        <f t="shared" si="253"/>
        <v>0.46</v>
      </c>
      <c r="D937">
        <v>2.6862901833333335</v>
      </c>
      <c r="E937">
        <f t="shared" si="251"/>
        <v>9</v>
      </c>
      <c r="F937">
        <f t="shared" si="252"/>
        <v>2026</v>
      </c>
      <c r="H937">
        <f t="shared" si="254"/>
        <v>2.6862901833333335</v>
      </c>
      <c r="I937">
        <f t="shared" si="255"/>
        <v>0</v>
      </c>
      <c r="J937">
        <f t="shared" si="256"/>
        <v>3.3759341358545455E-2</v>
      </c>
      <c r="K937">
        <f t="shared" si="263"/>
        <v>0</v>
      </c>
      <c r="L937">
        <f t="shared" si="257"/>
        <v>5.7809454545454551E-3</v>
      </c>
      <c r="M937">
        <f t="shared" si="258"/>
        <v>2.2087992990251299</v>
      </c>
      <c r="N937">
        <f t="shared" si="259"/>
        <v>2.7758583190657632E-2</v>
      </c>
      <c r="O937">
        <f t="shared" si="260"/>
        <v>0.6818747434116631</v>
      </c>
      <c r="P937">
        <f t="shared" si="264"/>
        <v>-0.47749088430820352</v>
      </c>
      <c r="W937">
        <f t="shared" si="261"/>
        <v>1.0809599999999999</v>
      </c>
      <c r="AL937">
        <v>1.0809599999999999</v>
      </c>
    </row>
    <row r="938" spans="1:38" x14ac:dyDescent="0.25">
      <c r="A938">
        <f t="shared" si="262"/>
        <v>921</v>
      </c>
      <c r="B938">
        <f t="shared" si="253"/>
        <v>0.46050000000000002</v>
      </c>
      <c r="D938">
        <v>2.6872074250000004</v>
      </c>
      <c r="E938">
        <f t="shared" ref="E938:E1001" si="265">E926</f>
        <v>10</v>
      </c>
      <c r="F938">
        <f t="shared" ref="F938:F1001" si="266">F926+1</f>
        <v>2026</v>
      </c>
      <c r="H938">
        <f t="shared" si="254"/>
        <v>2.6872074250000004</v>
      </c>
      <c r="I938">
        <f t="shared" si="255"/>
        <v>0</v>
      </c>
      <c r="J938">
        <f t="shared" si="256"/>
        <v>3.3770868584727276E-2</v>
      </c>
      <c r="K938">
        <f t="shared" si="263"/>
        <v>0</v>
      </c>
      <c r="L938">
        <f t="shared" si="257"/>
        <v>5.7872290909090915E-3</v>
      </c>
      <c r="M938">
        <f t="shared" si="258"/>
        <v>2.2094367558938228</v>
      </c>
      <c r="N938">
        <f t="shared" si="259"/>
        <v>2.7766594284978366E-2</v>
      </c>
      <c r="O938">
        <f t="shared" si="260"/>
        <v>0.68209178862050279</v>
      </c>
      <c r="P938">
        <f t="shared" si="264"/>
        <v>-0.4777706691061776</v>
      </c>
      <c r="W938">
        <f t="shared" si="261"/>
        <v>1.08127</v>
      </c>
      <c r="AL938">
        <v>1.08127</v>
      </c>
    </row>
    <row r="939" spans="1:38" x14ac:dyDescent="0.25">
      <c r="A939">
        <f t="shared" si="262"/>
        <v>922</v>
      </c>
      <c r="B939">
        <f t="shared" si="253"/>
        <v>0.46100000000000002</v>
      </c>
      <c r="D939">
        <v>2.6881246666666669</v>
      </c>
      <c r="E939">
        <f t="shared" si="265"/>
        <v>11</v>
      </c>
      <c r="F939">
        <f t="shared" si="266"/>
        <v>2026</v>
      </c>
      <c r="H939">
        <f t="shared" si="254"/>
        <v>2.6881246666666669</v>
      </c>
      <c r="I939">
        <f t="shared" si="255"/>
        <v>0</v>
      </c>
      <c r="J939">
        <f t="shared" si="256"/>
        <v>3.378239581090909E-2</v>
      </c>
      <c r="K939">
        <f t="shared" si="263"/>
        <v>0</v>
      </c>
      <c r="L939">
        <f t="shared" si="257"/>
        <v>5.7935127272727271E-3</v>
      </c>
      <c r="M939">
        <f t="shared" si="258"/>
        <v>2.210066186999458</v>
      </c>
      <c r="N939">
        <f t="shared" si="259"/>
        <v>2.7774504517345911E-2</v>
      </c>
      <c r="O939">
        <f t="shared" si="260"/>
        <v>0.68230616718679338</v>
      </c>
      <c r="P939">
        <f t="shared" si="264"/>
        <v>-0.47805847966720894</v>
      </c>
      <c r="W939">
        <f t="shared" si="261"/>
        <v>1.0730299999999999</v>
      </c>
      <c r="AL939">
        <v>1.0730299999999999</v>
      </c>
    </row>
    <row r="940" spans="1:38" x14ac:dyDescent="0.25">
      <c r="A940">
        <f t="shared" si="262"/>
        <v>923</v>
      </c>
      <c r="B940">
        <f t="shared" si="253"/>
        <v>0.46150000000000002</v>
      </c>
      <c r="D940">
        <v>2.6890419083333335</v>
      </c>
      <c r="E940">
        <f t="shared" si="265"/>
        <v>12</v>
      </c>
      <c r="F940">
        <f t="shared" si="266"/>
        <v>2026</v>
      </c>
      <c r="H940">
        <f t="shared" si="254"/>
        <v>2.6890419083333335</v>
      </c>
      <c r="I940">
        <f t="shared" si="255"/>
        <v>0</v>
      </c>
      <c r="J940">
        <f t="shared" si="256"/>
        <v>3.379392303709091E-2</v>
      </c>
      <c r="K940">
        <f t="shared" si="263"/>
        <v>0</v>
      </c>
      <c r="L940">
        <f t="shared" si="257"/>
        <v>5.7997963636363635E-3</v>
      </c>
      <c r="M940">
        <f t="shared" si="258"/>
        <v>2.2106878848417004</v>
      </c>
      <c r="N940">
        <f t="shared" si="259"/>
        <v>2.7782317563683333E-2</v>
      </c>
      <c r="O940">
        <f t="shared" si="260"/>
        <v>0.68251797629656463</v>
      </c>
      <c r="P940">
        <f t="shared" si="264"/>
        <v>-0.47835402349163303</v>
      </c>
      <c r="W940">
        <f t="shared" si="261"/>
        <v>1.08582</v>
      </c>
      <c r="AL940">
        <v>1.08582</v>
      </c>
    </row>
    <row r="941" spans="1:38" x14ac:dyDescent="0.25">
      <c r="A941">
        <f t="shared" si="262"/>
        <v>924</v>
      </c>
      <c r="B941">
        <f t="shared" si="253"/>
        <v>0.46200000000000002</v>
      </c>
      <c r="D941">
        <v>2.68995915</v>
      </c>
      <c r="E941">
        <f t="shared" si="265"/>
        <v>1</v>
      </c>
      <c r="F941">
        <f t="shared" si="266"/>
        <v>2027</v>
      </c>
      <c r="H941">
        <f t="shared" si="254"/>
        <v>2.68995915</v>
      </c>
      <c r="I941">
        <f t="shared" si="255"/>
        <v>0</v>
      </c>
      <c r="J941">
        <f t="shared" si="256"/>
        <v>3.3805450263272724E-2</v>
      </c>
      <c r="K941">
        <f t="shared" si="263"/>
        <v>0</v>
      </c>
      <c r="L941">
        <f t="shared" si="257"/>
        <v>5.8060799999999999E-3</v>
      </c>
      <c r="M941">
        <f t="shared" si="258"/>
        <v>2.2113021312600374</v>
      </c>
      <c r="N941">
        <f t="shared" si="259"/>
        <v>2.7790036965944329E-2</v>
      </c>
      <c r="O941">
        <f t="shared" si="260"/>
        <v>0.68272730959389305</v>
      </c>
      <c r="P941">
        <f t="shared" si="264"/>
        <v>-0.47865701873996258</v>
      </c>
      <c r="W941">
        <f t="shared" si="261"/>
        <v>1.0925</v>
      </c>
      <c r="AL941">
        <v>1.0925</v>
      </c>
    </row>
    <row r="942" spans="1:38" x14ac:dyDescent="0.25">
      <c r="A942">
        <f t="shared" si="262"/>
        <v>925</v>
      </c>
      <c r="B942">
        <f t="shared" si="253"/>
        <v>0.46250000000000002</v>
      </c>
      <c r="D942">
        <v>2.6908763916666665</v>
      </c>
      <c r="E942">
        <f t="shared" si="265"/>
        <v>2</v>
      </c>
      <c r="F942">
        <f t="shared" si="266"/>
        <v>2027</v>
      </c>
      <c r="H942">
        <f t="shared" si="254"/>
        <v>2.6908763916666665</v>
      </c>
      <c r="I942">
        <f t="shared" si="255"/>
        <v>0</v>
      </c>
      <c r="J942">
        <f t="shared" si="256"/>
        <v>3.3816977489454544E-2</v>
      </c>
      <c r="K942">
        <f t="shared" si="263"/>
        <v>0</v>
      </c>
      <c r="L942">
        <f t="shared" si="257"/>
        <v>5.8123636363636363E-3</v>
      </c>
      <c r="M942">
        <f t="shared" si="258"/>
        <v>2.2119091978222896</v>
      </c>
      <c r="N942">
        <f t="shared" si="259"/>
        <v>2.7797666136995757E-2</v>
      </c>
      <c r="O942">
        <f t="shared" si="260"/>
        <v>0.68293425730998825</v>
      </c>
      <c r="P942">
        <f t="shared" si="264"/>
        <v>-0.47896719384437692</v>
      </c>
      <c r="W942">
        <f t="shared" si="261"/>
        <v>1.07761</v>
      </c>
      <c r="AL942">
        <v>1.07761</v>
      </c>
    </row>
    <row r="943" spans="1:38" x14ac:dyDescent="0.25">
      <c r="A943">
        <f t="shared" si="262"/>
        <v>926</v>
      </c>
      <c r="B943">
        <f t="shared" si="253"/>
        <v>0.46300000000000002</v>
      </c>
      <c r="D943">
        <v>2.691793633333333</v>
      </c>
      <c r="E943">
        <f t="shared" si="265"/>
        <v>3</v>
      </c>
      <c r="F943">
        <f t="shared" si="266"/>
        <v>2027</v>
      </c>
      <c r="H943">
        <f t="shared" si="254"/>
        <v>2.691793633333333</v>
      </c>
      <c r="I943">
        <f t="shared" si="255"/>
        <v>0</v>
      </c>
      <c r="J943">
        <f t="shared" si="256"/>
        <v>3.3828504715636358E-2</v>
      </c>
      <c r="K943">
        <f t="shared" si="263"/>
        <v>0</v>
      </c>
      <c r="L943">
        <f t="shared" si="257"/>
        <v>5.8186472727272728E-3</v>
      </c>
      <c r="M943">
        <f t="shared" si="258"/>
        <v>2.2125093461989658</v>
      </c>
      <c r="N943">
        <f t="shared" si="259"/>
        <v>2.7805208365322277E-2</v>
      </c>
      <c r="O943">
        <f t="shared" si="260"/>
        <v>0.68313890638757502</v>
      </c>
      <c r="P943">
        <f t="shared" si="264"/>
        <v>-0.47928428713436722</v>
      </c>
      <c r="W943">
        <f t="shared" si="261"/>
        <v>1.0610999999999999</v>
      </c>
      <c r="AL943">
        <v>1.0610999999999999</v>
      </c>
    </row>
    <row r="944" spans="1:38" x14ac:dyDescent="0.25">
      <c r="A944">
        <f t="shared" si="262"/>
        <v>927</v>
      </c>
      <c r="B944">
        <f t="shared" si="253"/>
        <v>0.46350000000000002</v>
      </c>
      <c r="D944">
        <v>2.6927108749999995</v>
      </c>
      <c r="E944">
        <f t="shared" si="265"/>
        <v>4</v>
      </c>
      <c r="F944">
        <f t="shared" si="266"/>
        <v>2027</v>
      </c>
      <c r="H944">
        <f t="shared" si="254"/>
        <v>2.6927108749999995</v>
      </c>
      <c r="I944">
        <f t="shared" si="255"/>
        <v>0</v>
      </c>
      <c r="J944">
        <f t="shared" si="256"/>
        <v>3.3840031941818179E-2</v>
      </c>
      <c r="K944">
        <f t="shared" si="263"/>
        <v>0</v>
      </c>
      <c r="L944">
        <f t="shared" si="257"/>
        <v>5.8249309090909092E-3</v>
      </c>
      <c r="M944">
        <f t="shared" si="258"/>
        <v>2.2131028285239673</v>
      </c>
      <c r="N944">
        <f t="shared" si="259"/>
        <v>2.7812666819559389E-2</v>
      </c>
      <c r="O944">
        <f t="shared" si="260"/>
        <v>0.68334134060074292</v>
      </c>
      <c r="P944">
        <f t="shared" si="264"/>
        <v>-0.47960804647603217</v>
      </c>
      <c r="W944">
        <f t="shared" si="261"/>
        <v>1.0533399999999999</v>
      </c>
      <c r="AL944">
        <v>1.0533399999999999</v>
      </c>
    </row>
    <row r="945" spans="1:38" x14ac:dyDescent="0.25">
      <c r="A945">
        <f t="shared" si="262"/>
        <v>928</v>
      </c>
      <c r="B945">
        <f t="shared" si="253"/>
        <v>0.46400000000000002</v>
      </c>
      <c r="D945">
        <v>2.6936281166666665</v>
      </c>
      <c r="E945">
        <f t="shared" si="265"/>
        <v>5</v>
      </c>
      <c r="F945">
        <f t="shared" si="266"/>
        <v>2027</v>
      </c>
      <c r="H945">
        <f t="shared" si="254"/>
        <v>2.6936281166666665</v>
      </c>
      <c r="I945">
        <f t="shared" si="255"/>
        <v>0</v>
      </c>
      <c r="J945">
        <f t="shared" si="256"/>
        <v>3.3851559167999992E-2</v>
      </c>
      <c r="K945">
        <f t="shared" si="263"/>
        <v>0</v>
      </c>
      <c r="L945">
        <f t="shared" si="257"/>
        <v>5.8312145454545456E-3</v>
      </c>
      <c r="M945">
        <f t="shared" si="258"/>
        <v>2.2136898877421545</v>
      </c>
      <c r="N945">
        <f t="shared" si="259"/>
        <v>2.7820044552861405E-2</v>
      </c>
      <c r="O945">
        <f t="shared" si="260"/>
        <v>0.683541640670427</v>
      </c>
      <c r="P945">
        <f t="shared" si="264"/>
        <v>-0.47993822892451199</v>
      </c>
      <c r="W945">
        <f t="shared" si="261"/>
        <v>1.0586199999999999</v>
      </c>
      <c r="AL945">
        <v>1.0586199999999999</v>
      </c>
    </row>
    <row r="946" spans="1:38" x14ac:dyDescent="0.25">
      <c r="A946">
        <f t="shared" si="262"/>
        <v>929</v>
      </c>
      <c r="B946">
        <f t="shared" si="253"/>
        <v>0.46450000000000002</v>
      </c>
      <c r="D946">
        <v>2.694545358333333</v>
      </c>
      <c r="E946">
        <f t="shared" si="265"/>
        <v>6</v>
      </c>
      <c r="F946">
        <f t="shared" si="266"/>
        <v>2027</v>
      </c>
      <c r="H946">
        <f t="shared" si="254"/>
        <v>2.694545358333333</v>
      </c>
      <c r="I946">
        <f t="shared" si="255"/>
        <v>0</v>
      </c>
      <c r="J946">
        <f t="shared" si="256"/>
        <v>3.3863086394181806E-2</v>
      </c>
      <c r="K946">
        <f t="shared" si="263"/>
        <v>0</v>
      </c>
      <c r="L946">
        <f t="shared" si="257"/>
        <v>5.837498181818182E-3</v>
      </c>
      <c r="M946">
        <f t="shared" si="258"/>
        <v>2.214270757944238</v>
      </c>
      <c r="N946">
        <f t="shared" si="259"/>
        <v>2.7827344507110132E-2</v>
      </c>
      <c r="O946">
        <f t="shared" si="260"/>
        <v>0.68373988437568045</v>
      </c>
      <c r="P946">
        <f t="shared" si="264"/>
        <v>-0.48027460038909497</v>
      </c>
      <c r="W946">
        <f t="shared" si="261"/>
        <v>1.0823100000000001</v>
      </c>
      <c r="AL946">
        <v>1.0823100000000001</v>
      </c>
    </row>
    <row r="947" spans="1:38" x14ac:dyDescent="0.25">
      <c r="A947">
        <f t="shared" si="262"/>
        <v>930</v>
      </c>
      <c r="B947">
        <f t="shared" si="253"/>
        <v>0.46500000000000002</v>
      </c>
      <c r="D947">
        <v>2.6954625999999999</v>
      </c>
      <c r="E947">
        <f t="shared" si="265"/>
        <v>7</v>
      </c>
      <c r="F947">
        <f t="shared" si="266"/>
        <v>2027</v>
      </c>
      <c r="H947">
        <f t="shared" si="254"/>
        <v>2.6954625999999999</v>
      </c>
      <c r="I947">
        <f t="shared" si="255"/>
        <v>0</v>
      </c>
      <c r="J947">
        <f t="shared" si="256"/>
        <v>3.3874613620363633E-2</v>
      </c>
      <c r="K947">
        <f t="shared" si="263"/>
        <v>0</v>
      </c>
      <c r="L947">
        <f t="shared" si="257"/>
        <v>5.8437818181818176E-3</v>
      </c>
      <c r="M947">
        <f t="shared" si="258"/>
        <v>2.2148456646894732</v>
      </c>
      <c r="N947">
        <f t="shared" si="259"/>
        <v>2.7834569516970251E-2</v>
      </c>
      <c r="O947">
        <f t="shared" si="260"/>
        <v>0.68393614666089197</v>
      </c>
      <c r="P947">
        <f t="shared" si="264"/>
        <v>-0.48061693531052674</v>
      </c>
      <c r="W947">
        <f t="shared" si="261"/>
        <v>1.1043099999999999</v>
      </c>
      <c r="AL947">
        <v>1.1043099999999999</v>
      </c>
    </row>
    <row r="948" spans="1:38" x14ac:dyDescent="0.25">
      <c r="A948">
        <f t="shared" si="262"/>
        <v>931</v>
      </c>
      <c r="B948">
        <f t="shared" si="253"/>
        <v>0.46550000000000002</v>
      </c>
      <c r="D948">
        <v>2.6972852333333335</v>
      </c>
      <c r="E948">
        <f t="shared" si="265"/>
        <v>8</v>
      </c>
      <c r="F948">
        <f t="shared" si="266"/>
        <v>2027</v>
      </c>
      <c r="H948">
        <f t="shared" si="254"/>
        <v>2.6972852333333335</v>
      </c>
      <c r="I948">
        <f t="shared" si="255"/>
        <v>0</v>
      </c>
      <c r="J948">
        <f t="shared" si="256"/>
        <v>3.3897519150545452E-2</v>
      </c>
      <c r="K948">
        <f t="shared" si="263"/>
        <v>0</v>
      </c>
      <c r="L948">
        <f t="shared" si="257"/>
        <v>5.850065454545454E-3</v>
      </c>
      <c r="M948">
        <f t="shared" si="258"/>
        <v>2.2154148253165866</v>
      </c>
      <c r="N948">
        <f t="shared" si="259"/>
        <v>2.7841722313796807E-2</v>
      </c>
      <c r="O948">
        <f t="shared" si="260"/>
        <v>0.68414187804309523</v>
      </c>
      <c r="P948">
        <f t="shared" si="264"/>
        <v>-0.48187040801674685</v>
      </c>
      <c r="W948">
        <f t="shared" si="261"/>
        <v>1.1094999999999999</v>
      </c>
      <c r="AL948">
        <v>1.1094999999999999</v>
      </c>
    </row>
    <row r="949" spans="1:38" x14ac:dyDescent="0.25">
      <c r="A949">
        <f t="shared" si="262"/>
        <v>932</v>
      </c>
      <c r="B949">
        <f t="shared" si="253"/>
        <v>0.46600000000000003</v>
      </c>
      <c r="D949">
        <v>2.6991078666666666</v>
      </c>
      <c r="E949">
        <f t="shared" si="265"/>
        <v>9</v>
      </c>
      <c r="F949">
        <f t="shared" si="266"/>
        <v>2027</v>
      </c>
      <c r="H949">
        <f t="shared" si="254"/>
        <v>2.6991078666666666</v>
      </c>
      <c r="I949">
        <f t="shared" si="255"/>
        <v>0</v>
      </c>
      <c r="J949">
        <f t="shared" si="256"/>
        <v>3.3920424680727264E-2</v>
      </c>
      <c r="K949">
        <f t="shared" si="263"/>
        <v>0</v>
      </c>
      <c r="L949">
        <f t="shared" si="257"/>
        <v>5.8563490909090904E-3</v>
      </c>
      <c r="M949">
        <f t="shared" si="258"/>
        <v>2.216011446324976</v>
      </c>
      <c r="N949">
        <f t="shared" si="259"/>
        <v>2.7849220212724062E-2</v>
      </c>
      <c r="O949">
        <f t="shared" si="260"/>
        <v>0.68435673342018943</v>
      </c>
      <c r="P949">
        <f t="shared" si="264"/>
        <v>-0.48309642034169054</v>
      </c>
      <c r="W949">
        <f t="shared" si="261"/>
        <v>1.10547</v>
      </c>
      <c r="AL949">
        <v>1.10547</v>
      </c>
    </row>
    <row r="950" spans="1:38" x14ac:dyDescent="0.25">
      <c r="A950">
        <f t="shared" si="262"/>
        <v>933</v>
      </c>
      <c r="B950">
        <f t="shared" si="253"/>
        <v>0.46650000000000003</v>
      </c>
      <c r="D950">
        <v>2.7009304999999997</v>
      </c>
      <c r="E950">
        <f t="shared" si="265"/>
        <v>10</v>
      </c>
      <c r="F950">
        <f t="shared" si="266"/>
        <v>2027</v>
      </c>
      <c r="H950">
        <f t="shared" si="254"/>
        <v>2.7009304999999997</v>
      </c>
      <c r="I950">
        <f t="shared" si="255"/>
        <v>0</v>
      </c>
      <c r="J950">
        <f t="shared" si="256"/>
        <v>3.394333021090909E-2</v>
      </c>
      <c r="K950">
        <f t="shared" si="263"/>
        <v>0</v>
      </c>
      <c r="L950">
        <f t="shared" si="257"/>
        <v>5.8626327272727268E-3</v>
      </c>
      <c r="M950">
        <f t="shared" si="258"/>
        <v>2.2166345269185492</v>
      </c>
      <c r="N950">
        <f t="shared" si="259"/>
        <v>2.7857050636474569E-2</v>
      </c>
      <c r="O950">
        <f t="shared" si="260"/>
        <v>0.68458038026735124</v>
      </c>
      <c r="P950">
        <f t="shared" si="264"/>
        <v>-0.48429597308145045</v>
      </c>
      <c r="W950">
        <f t="shared" si="261"/>
        <v>1.09338</v>
      </c>
      <c r="AL950">
        <v>1.09338</v>
      </c>
    </row>
    <row r="951" spans="1:38" x14ac:dyDescent="0.25">
      <c r="A951">
        <f t="shared" si="262"/>
        <v>934</v>
      </c>
      <c r="B951">
        <f t="shared" si="253"/>
        <v>0.46700000000000003</v>
      </c>
      <c r="D951">
        <v>2.7027531333333332</v>
      </c>
      <c r="E951">
        <f t="shared" si="265"/>
        <v>11</v>
      </c>
      <c r="F951">
        <f t="shared" si="266"/>
        <v>2027</v>
      </c>
      <c r="H951">
        <f t="shared" si="254"/>
        <v>2.7027531333333332</v>
      </c>
      <c r="I951">
        <f t="shared" si="255"/>
        <v>0</v>
      </c>
      <c r="J951">
        <f t="shared" si="256"/>
        <v>3.3966235741090908E-2</v>
      </c>
      <c r="K951">
        <f t="shared" si="263"/>
        <v>0</v>
      </c>
      <c r="L951">
        <f t="shared" si="257"/>
        <v>5.8689163636363641E-3</v>
      </c>
      <c r="M951">
        <f t="shared" si="258"/>
        <v>2.2172831027753186</v>
      </c>
      <c r="N951">
        <f t="shared" si="259"/>
        <v>2.7865201466150912E-2</v>
      </c>
      <c r="O951">
        <f t="shared" si="260"/>
        <v>0.68481249817865486</v>
      </c>
      <c r="P951">
        <f t="shared" si="264"/>
        <v>-0.48547003055801463</v>
      </c>
      <c r="W951">
        <f t="shared" si="261"/>
        <v>1.10233</v>
      </c>
      <c r="AL951">
        <v>1.10233</v>
      </c>
    </row>
    <row r="952" spans="1:38" x14ac:dyDescent="0.25">
      <c r="A952">
        <f t="shared" si="262"/>
        <v>935</v>
      </c>
      <c r="B952">
        <f t="shared" si="253"/>
        <v>0.46750000000000003</v>
      </c>
      <c r="D952">
        <v>2.7045757666666668</v>
      </c>
      <c r="E952">
        <f t="shared" si="265"/>
        <v>12</v>
      </c>
      <c r="F952">
        <f t="shared" si="266"/>
        <v>2027</v>
      </c>
      <c r="H952">
        <f t="shared" si="254"/>
        <v>2.7045757666666668</v>
      </c>
      <c r="I952">
        <f t="shared" si="255"/>
        <v>0</v>
      </c>
      <c r="J952">
        <f t="shared" si="256"/>
        <v>3.3989141271272727E-2</v>
      </c>
      <c r="K952">
        <f t="shared" si="263"/>
        <v>0</v>
      </c>
      <c r="L952">
        <f t="shared" si="257"/>
        <v>5.8752000000000006E-3</v>
      </c>
      <c r="M952">
        <f t="shared" si="258"/>
        <v>2.2179562447180987</v>
      </c>
      <c r="N952">
        <f t="shared" si="259"/>
        <v>2.7873661024529994E-2</v>
      </c>
      <c r="O952">
        <f t="shared" si="260"/>
        <v>0.68505277842539758</v>
      </c>
      <c r="P952">
        <f t="shared" si="264"/>
        <v>-0.48661952194856806</v>
      </c>
      <c r="W952">
        <f t="shared" si="261"/>
        <v>1.1233200000000001</v>
      </c>
      <c r="AL952">
        <v>1.1233200000000001</v>
      </c>
    </row>
    <row r="953" spans="1:38" x14ac:dyDescent="0.25">
      <c r="A953">
        <f t="shared" si="262"/>
        <v>936</v>
      </c>
      <c r="B953">
        <f t="shared" si="253"/>
        <v>0.46800000000000003</v>
      </c>
      <c r="D953">
        <v>2.7063983999999999</v>
      </c>
      <c r="E953">
        <f t="shared" si="265"/>
        <v>1</v>
      </c>
      <c r="F953">
        <f t="shared" si="266"/>
        <v>2028</v>
      </c>
      <c r="H953">
        <f t="shared" si="254"/>
        <v>2.7063983999999999</v>
      </c>
      <c r="I953">
        <f t="shared" si="255"/>
        <v>0</v>
      </c>
      <c r="J953">
        <f t="shared" si="256"/>
        <v>3.4012046801454546E-2</v>
      </c>
      <c r="K953">
        <f t="shared" si="263"/>
        <v>0</v>
      </c>
      <c r="L953">
        <f t="shared" si="257"/>
        <v>5.881483636363637E-3</v>
      </c>
      <c r="M953">
        <f t="shared" si="258"/>
        <v>2.2186530574336527</v>
      </c>
      <c r="N953">
        <f t="shared" si="259"/>
        <v>2.7882418059966198E-2</v>
      </c>
      <c r="O953">
        <f t="shared" si="260"/>
        <v>0.6853009235305223</v>
      </c>
      <c r="P953">
        <f t="shared" si="264"/>
        <v>-0.48774534256634716</v>
      </c>
      <c r="W953">
        <f t="shared" si="261"/>
        <v>1.14297</v>
      </c>
      <c r="AL953">
        <v>1.14297</v>
      </c>
    </row>
    <row r="954" spans="1:38" x14ac:dyDescent="0.25">
      <c r="A954">
        <f t="shared" si="262"/>
        <v>937</v>
      </c>
      <c r="B954">
        <f t="shared" si="253"/>
        <v>0.46850000000000003</v>
      </c>
      <c r="D954">
        <v>2.708221033333333</v>
      </c>
      <c r="E954">
        <f t="shared" si="265"/>
        <v>2</v>
      </c>
      <c r="F954">
        <f t="shared" si="266"/>
        <v>2028</v>
      </c>
      <c r="H954">
        <f t="shared" si="254"/>
        <v>2.708221033333333</v>
      </c>
      <c r="I954">
        <f t="shared" si="255"/>
        <v>0</v>
      </c>
      <c r="J954">
        <f t="shared" si="256"/>
        <v>3.4034952331636358E-2</v>
      </c>
      <c r="K954">
        <f t="shared" si="263"/>
        <v>0</v>
      </c>
      <c r="L954">
        <f t="shared" si="257"/>
        <v>5.8877672727272734E-3</v>
      </c>
      <c r="M954">
        <f t="shared" si="258"/>
        <v>2.2193726782385146</v>
      </c>
      <c r="N954">
        <f t="shared" si="259"/>
        <v>2.7891461730881112E-2</v>
      </c>
      <c r="O954">
        <f t="shared" si="260"/>
        <v>0.68555664685855022</v>
      </c>
      <c r="P954">
        <f t="shared" si="264"/>
        <v>-0.48884835509481839</v>
      </c>
      <c r="W954">
        <f t="shared" si="261"/>
        <v>1.1282000000000001</v>
      </c>
      <c r="AL954">
        <v>1.1282000000000001</v>
      </c>
    </row>
    <row r="955" spans="1:38" x14ac:dyDescent="0.25">
      <c r="A955">
        <f t="shared" si="262"/>
        <v>938</v>
      </c>
      <c r="B955">
        <f t="shared" si="253"/>
        <v>0.46900000000000003</v>
      </c>
      <c r="D955">
        <v>2.7100436666666661</v>
      </c>
      <c r="E955">
        <f t="shared" si="265"/>
        <v>3</v>
      </c>
      <c r="F955">
        <f t="shared" si="266"/>
        <v>2028</v>
      </c>
      <c r="H955">
        <f t="shared" si="254"/>
        <v>2.7100436666666661</v>
      </c>
      <c r="I955">
        <f t="shared" si="255"/>
        <v>0</v>
      </c>
      <c r="J955">
        <f t="shared" si="256"/>
        <v>3.4057857861818169E-2</v>
      </c>
      <c r="K955">
        <f t="shared" si="263"/>
        <v>0</v>
      </c>
      <c r="L955">
        <f t="shared" si="257"/>
        <v>5.894050909090909E-3</v>
      </c>
      <c r="M955">
        <f t="shared" si="258"/>
        <v>2.2201142758897956</v>
      </c>
      <c r="N955">
        <f t="shared" si="259"/>
        <v>2.7900781590818668E-2</v>
      </c>
      <c r="O955">
        <f t="shared" si="260"/>
        <v>0.68581967222045881</v>
      </c>
      <c r="P955">
        <f t="shared" si="264"/>
        <v>-0.48992939077687048</v>
      </c>
      <c r="W955">
        <f t="shared" si="261"/>
        <v>1.1228899999999999</v>
      </c>
      <c r="AL955">
        <v>1.1228899999999999</v>
      </c>
    </row>
    <row r="956" spans="1:38" x14ac:dyDescent="0.25">
      <c r="A956">
        <f t="shared" si="262"/>
        <v>939</v>
      </c>
      <c r="B956">
        <f t="shared" si="253"/>
        <v>0.46950000000000003</v>
      </c>
      <c r="D956">
        <v>2.7118663000000001</v>
      </c>
      <c r="E956">
        <f t="shared" si="265"/>
        <v>4</v>
      </c>
      <c r="F956">
        <f t="shared" si="266"/>
        <v>2028</v>
      </c>
      <c r="H956">
        <f t="shared" si="254"/>
        <v>2.7118663000000001</v>
      </c>
      <c r="I956">
        <f t="shared" si="255"/>
        <v>0</v>
      </c>
      <c r="J956">
        <f t="shared" si="256"/>
        <v>3.4080763392000002E-2</v>
      </c>
      <c r="K956">
        <f t="shared" si="263"/>
        <v>0</v>
      </c>
      <c r="L956">
        <f t="shared" si="257"/>
        <v>5.9003345454545454E-3</v>
      </c>
      <c r="M956">
        <f t="shared" si="258"/>
        <v>2.2208770494393302</v>
      </c>
      <c r="N956">
        <f t="shared" si="259"/>
        <v>2.7910367574044814E-2</v>
      </c>
      <c r="O956">
        <f t="shared" si="260"/>
        <v>0.68608973349295932</v>
      </c>
      <c r="P956">
        <f t="shared" si="264"/>
        <v>-0.49098925056066989</v>
      </c>
      <c r="W956">
        <f t="shared" si="261"/>
        <v>1.0997300000000001</v>
      </c>
      <c r="AL956">
        <v>1.0997300000000001</v>
      </c>
    </row>
    <row r="957" spans="1:38" x14ac:dyDescent="0.25">
      <c r="A957">
        <f t="shared" si="262"/>
        <v>940</v>
      </c>
      <c r="B957">
        <f t="shared" si="253"/>
        <v>0.47000000000000003</v>
      </c>
      <c r="D957">
        <v>2.7136889333333332</v>
      </c>
      <c r="E957">
        <f t="shared" si="265"/>
        <v>5</v>
      </c>
      <c r="F957">
        <f t="shared" si="266"/>
        <v>2028</v>
      </c>
      <c r="H957">
        <f t="shared" si="254"/>
        <v>2.7136889333333332</v>
      </c>
      <c r="I957">
        <f t="shared" si="255"/>
        <v>0</v>
      </c>
      <c r="J957">
        <f t="shared" si="256"/>
        <v>3.4103668922181814E-2</v>
      </c>
      <c r="K957">
        <f t="shared" si="263"/>
        <v>0</v>
      </c>
      <c r="L957">
        <f t="shared" si="257"/>
        <v>5.9066181818181818E-3</v>
      </c>
      <c r="M957">
        <f t="shared" si="258"/>
        <v>2.2216602271295818</v>
      </c>
      <c r="N957">
        <f t="shared" si="259"/>
        <v>2.7920209981672127E-2</v>
      </c>
      <c r="O957">
        <f t="shared" si="260"/>
        <v>0.68636657425165093</v>
      </c>
      <c r="P957">
        <f t="shared" si="264"/>
        <v>-0.49202870620375139</v>
      </c>
      <c r="W957">
        <f t="shared" si="261"/>
        <v>1.1015299999999999</v>
      </c>
      <c r="AL957">
        <v>1.1015299999999999</v>
      </c>
    </row>
    <row r="958" spans="1:38" x14ac:dyDescent="0.25">
      <c r="A958">
        <f t="shared" si="262"/>
        <v>941</v>
      </c>
      <c r="B958">
        <f t="shared" si="253"/>
        <v>0.47050000000000003</v>
      </c>
      <c r="D958">
        <v>2.7155115666666667</v>
      </c>
      <c r="E958">
        <f t="shared" si="265"/>
        <v>6</v>
      </c>
      <c r="F958">
        <f t="shared" si="266"/>
        <v>2028</v>
      </c>
      <c r="H958">
        <f t="shared" si="254"/>
        <v>2.7155115666666667</v>
      </c>
      <c r="I958">
        <f t="shared" si="255"/>
        <v>0</v>
      </c>
      <c r="J958">
        <f t="shared" si="256"/>
        <v>3.4126574452363639E-2</v>
      </c>
      <c r="K958">
        <f t="shared" si="263"/>
        <v>0</v>
      </c>
      <c r="L958">
        <f t="shared" si="257"/>
        <v>5.9129018181818182E-3</v>
      </c>
      <c r="M958">
        <f t="shared" si="258"/>
        <v>2.2224630653297877</v>
      </c>
      <c r="N958">
        <f t="shared" si="259"/>
        <v>2.7930299468289985E-2</v>
      </c>
      <c r="O958">
        <f t="shared" si="260"/>
        <v>0.68664994741754282</v>
      </c>
      <c r="P958">
        <f t="shared" si="264"/>
        <v>-0.49304850133687905</v>
      </c>
      <c r="W958">
        <f t="shared" si="261"/>
        <v>1.1195999999999999</v>
      </c>
      <c r="AL958">
        <v>1.1195999999999999</v>
      </c>
    </row>
    <row r="959" spans="1:38" x14ac:dyDescent="0.25">
      <c r="A959">
        <f t="shared" si="262"/>
        <v>942</v>
      </c>
      <c r="B959">
        <f t="shared" si="253"/>
        <v>0.47100000000000003</v>
      </c>
      <c r="D959">
        <v>2.7173341999999998</v>
      </c>
      <c r="E959">
        <f t="shared" si="265"/>
        <v>7</v>
      </c>
      <c r="F959">
        <f t="shared" si="266"/>
        <v>2028</v>
      </c>
      <c r="H959">
        <f t="shared" si="254"/>
        <v>2.7173341999999998</v>
      </c>
      <c r="I959">
        <f t="shared" si="255"/>
        <v>0</v>
      </c>
      <c r="J959">
        <f t="shared" si="256"/>
        <v>3.4149479982545451E-2</v>
      </c>
      <c r="K959">
        <f t="shared" si="263"/>
        <v>0</v>
      </c>
      <c r="L959">
        <f t="shared" si="257"/>
        <v>5.9191854545454546E-3</v>
      </c>
      <c r="M959">
        <f t="shared" si="258"/>
        <v>2.223284847510874</v>
      </c>
      <c r="N959">
        <f t="shared" si="259"/>
        <v>2.7940627029082111E-2</v>
      </c>
      <c r="O959">
        <f t="shared" si="260"/>
        <v>0.68693961491646072</v>
      </c>
      <c r="P959">
        <f t="shared" si="264"/>
        <v>-0.49404935248912585</v>
      </c>
      <c r="W959">
        <f t="shared" si="261"/>
        <v>1.11951</v>
      </c>
      <c r="AL959">
        <v>1.11951</v>
      </c>
    </row>
    <row r="960" spans="1:38" x14ac:dyDescent="0.25">
      <c r="A960">
        <f t="shared" si="262"/>
        <v>943</v>
      </c>
      <c r="B960">
        <f t="shared" si="253"/>
        <v>0.47150000000000003</v>
      </c>
      <c r="D960">
        <v>2.7195948249999997</v>
      </c>
      <c r="E960">
        <f t="shared" si="265"/>
        <v>8</v>
      </c>
      <c r="F960">
        <f t="shared" si="266"/>
        <v>2028</v>
      </c>
      <c r="H960">
        <f t="shared" si="254"/>
        <v>2.7195948249999997</v>
      </c>
      <c r="I960">
        <f t="shared" si="255"/>
        <v>0</v>
      </c>
      <c r="J960">
        <f t="shared" si="256"/>
        <v>3.4177889873454541E-2</v>
      </c>
      <c r="K960">
        <f t="shared" si="263"/>
        <v>0</v>
      </c>
      <c r="L960">
        <f t="shared" si="257"/>
        <v>5.9254690909090911E-3</v>
      </c>
      <c r="M960">
        <f t="shared" si="258"/>
        <v>2.2241248832577361</v>
      </c>
      <c r="N960">
        <f t="shared" si="259"/>
        <v>2.7951183987413582E-2</v>
      </c>
      <c r="O960">
        <f t="shared" si="260"/>
        <v>0.68724085171159255</v>
      </c>
      <c r="P960">
        <f t="shared" si="264"/>
        <v>-0.49546994174226366</v>
      </c>
      <c r="W960">
        <f t="shared" si="261"/>
        <v>1.1238999999999999</v>
      </c>
      <c r="AL960">
        <v>1.1238999999999999</v>
      </c>
    </row>
    <row r="961" spans="1:38" x14ac:dyDescent="0.25">
      <c r="A961">
        <f t="shared" si="262"/>
        <v>944</v>
      </c>
      <c r="B961">
        <f t="shared" si="253"/>
        <v>0.47200000000000003</v>
      </c>
      <c r="D961">
        <v>2.7218554499999996</v>
      </c>
      <c r="E961">
        <f t="shared" si="265"/>
        <v>9</v>
      </c>
      <c r="F961">
        <f t="shared" si="266"/>
        <v>2028</v>
      </c>
      <c r="H961">
        <f t="shared" si="254"/>
        <v>2.7218554499999996</v>
      </c>
      <c r="I961">
        <f t="shared" si="255"/>
        <v>0</v>
      </c>
      <c r="J961">
        <f t="shared" si="256"/>
        <v>3.420629976436363E-2</v>
      </c>
      <c r="K961">
        <f t="shared" si="263"/>
        <v>0</v>
      </c>
      <c r="L961">
        <f t="shared" si="257"/>
        <v>5.9317527272727275E-3</v>
      </c>
      <c r="M961">
        <f t="shared" si="258"/>
        <v>2.2249984699636181</v>
      </c>
      <c r="N961">
        <f t="shared" si="259"/>
        <v>2.7962162589797321E-2</v>
      </c>
      <c r="O961">
        <f t="shared" si="260"/>
        <v>0.68755323615888608</v>
      </c>
      <c r="P961">
        <f t="shared" si="264"/>
        <v>-0.49685698003638157</v>
      </c>
      <c r="W961">
        <f t="shared" si="261"/>
        <v>1.11008</v>
      </c>
      <c r="AL961">
        <v>1.11008</v>
      </c>
    </row>
    <row r="962" spans="1:38" x14ac:dyDescent="0.25">
      <c r="A962">
        <f t="shared" si="262"/>
        <v>945</v>
      </c>
      <c r="B962">
        <f t="shared" si="253"/>
        <v>0.47250000000000003</v>
      </c>
      <c r="D962">
        <v>2.724116075</v>
      </c>
      <c r="E962">
        <f t="shared" si="265"/>
        <v>10</v>
      </c>
      <c r="F962">
        <f t="shared" si="266"/>
        <v>2028</v>
      </c>
      <c r="H962">
        <f t="shared" si="254"/>
        <v>2.724116075</v>
      </c>
      <c r="I962">
        <f t="shared" si="255"/>
        <v>0</v>
      </c>
      <c r="J962">
        <f t="shared" si="256"/>
        <v>3.4234709655272727E-2</v>
      </c>
      <c r="K962">
        <f t="shared" si="263"/>
        <v>0</v>
      </c>
      <c r="L962">
        <f t="shared" si="257"/>
        <v>5.9380363636363639E-3</v>
      </c>
      <c r="M962">
        <f t="shared" si="258"/>
        <v>2.2259043848607694</v>
      </c>
      <c r="N962">
        <f t="shared" si="259"/>
        <v>2.7973547469377521E-2</v>
      </c>
      <c r="O962">
        <f t="shared" si="260"/>
        <v>0.68787636198114499</v>
      </c>
      <c r="P962">
        <f t="shared" si="264"/>
        <v>-0.49821169013923061</v>
      </c>
      <c r="W962">
        <f t="shared" si="261"/>
        <v>1.1052900000000001</v>
      </c>
      <c r="AL962">
        <v>1.1052900000000001</v>
      </c>
    </row>
    <row r="963" spans="1:38" x14ac:dyDescent="0.25">
      <c r="A963">
        <f t="shared" si="262"/>
        <v>946</v>
      </c>
      <c r="B963">
        <f t="shared" si="253"/>
        <v>0.47300000000000003</v>
      </c>
      <c r="D963">
        <v>2.7263766999999999</v>
      </c>
      <c r="E963">
        <f t="shared" si="265"/>
        <v>11</v>
      </c>
      <c r="F963">
        <f t="shared" si="266"/>
        <v>2028</v>
      </c>
      <c r="H963">
        <f t="shared" si="254"/>
        <v>2.7263766999999999</v>
      </c>
      <c r="I963">
        <f t="shared" si="255"/>
        <v>0</v>
      </c>
      <c r="J963">
        <f t="shared" si="256"/>
        <v>3.4263119546181817E-2</v>
      </c>
      <c r="K963">
        <f t="shared" si="263"/>
        <v>0</v>
      </c>
      <c r="L963">
        <f t="shared" si="257"/>
        <v>5.9443200000000003E-3</v>
      </c>
      <c r="M963">
        <f t="shared" si="258"/>
        <v>2.2268414497453204</v>
      </c>
      <c r="N963">
        <f t="shared" si="259"/>
        <v>2.7985323819344828E-2</v>
      </c>
      <c r="O963">
        <f t="shared" si="260"/>
        <v>0.68820983770798194</v>
      </c>
      <c r="P963">
        <f t="shared" si="264"/>
        <v>-0.49953525025467949</v>
      </c>
      <c r="W963">
        <f t="shared" si="261"/>
        <v>1.1000099999999999</v>
      </c>
      <c r="AL963">
        <v>1.1000099999999999</v>
      </c>
    </row>
    <row r="964" spans="1:38" x14ac:dyDescent="0.25">
      <c r="A964">
        <f t="shared" si="262"/>
        <v>947</v>
      </c>
      <c r="B964">
        <f t="shared" si="253"/>
        <v>0.47350000000000003</v>
      </c>
      <c r="D964">
        <v>2.7286373249999998</v>
      </c>
      <c r="E964">
        <f t="shared" si="265"/>
        <v>12</v>
      </c>
      <c r="F964">
        <f t="shared" si="266"/>
        <v>2028</v>
      </c>
      <c r="H964">
        <f t="shared" si="254"/>
        <v>2.7286373249999998</v>
      </c>
      <c r="I964">
        <f t="shared" si="255"/>
        <v>0</v>
      </c>
      <c r="J964">
        <f t="shared" si="256"/>
        <v>3.4291529437090906E-2</v>
      </c>
      <c r="K964">
        <f t="shared" si="263"/>
        <v>0</v>
      </c>
      <c r="L964">
        <f t="shared" si="257"/>
        <v>5.9506036363636368E-3</v>
      </c>
      <c r="M964">
        <f t="shared" si="258"/>
        <v>2.2278085293531475</v>
      </c>
      <c r="N964">
        <f t="shared" si="259"/>
        <v>2.7997477372525375E-2</v>
      </c>
      <c r="O964">
        <f t="shared" si="260"/>
        <v>0.68855328613618383</v>
      </c>
      <c r="P964">
        <f t="shared" si="264"/>
        <v>-0.50082879564685223</v>
      </c>
      <c r="W964">
        <f t="shared" si="261"/>
        <v>1.1140099999999999</v>
      </c>
      <c r="AL964">
        <v>1.1140099999999999</v>
      </c>
    </row>
    <row r="965" spans="1:38" x14ac:dyDescent="0.25">
      <c r="A965">
        <f t="shared" si="262"/>
        <v>948</v>
      </c>
      <c r="B965">
        <f t="shared" si="253"/>
        <v>0.47400000000000003</v>
      </c>
      <c r="D965">
        <v>2.7308979499999997</v>
      </c>
      <c r="E965">
        <f t="shared" si="265"/>
        <v>1</v>
      </c>
      <c r="F965">
        <f t="shared" si="266"/>
        <v>2029</v>
      </c>
      <c r="H965">
        <f t="shared" si="254"/>
        <v>2.7308979499999997</v>
      </c>
      <c r="I965">
        <f t="shared" si="255"/>
        <v>0</v>
      </c>
      <c r="J965">
        <f t="shared" si="256"/>
        <v>3.4319939327999989E-2</v>
      </c>
      <c r="K965">
        <f t="shared" si="263"/>
        <v>0</v>
      </c>
      <c r="L965">
        <f t="shared" si="257"/>
        <v>5.9568872727272732E-3</v>
      </c>
      <c r="M965">
        <f t="shared" si="258"/>
        <v>2.228804529794933</v>
      </c>
      <c r="N965">
        <f t="shared" si="259"/>
        <v>2.8009994381713775E-2</v>
      </c>
      <c r="O965">
        <f t="shared" si="260"/>
        <v>0.6889063438097428</v>
      </c>
      <c r="P965">
        <f t="shared" si="264"/>
        <v>-0.50209342020506664</v>
      </c>
      <c r="W965">
        <f t="shared" si="261"/>
        <v>1.1301000000000001</v>
      </c>
      <c r="AL965">
        <v>1.1301000000000001</v>
      </c>
    </row>
    <row r="966" spans="1:38" x14ac:dyDescent="0.25">
      <c r="A966">
        <f t="shared" si="262"/>
        <v>949</v>
      </c>
      <c r="B966">
        <f t="shared" si="253"/>
        <v>0.47450000000000003</v>
      </c>
      <c r="D966">
        <v>2.7331585749999996</v>
      </c>
      <c r="E966">
        <f t="shared" si="265"/>
        <v>2</v>
      </c>
      <c r="F966">
        <f t="shared" si="266"/>
        <v>2029</v>
      </c>
      <c r="H966">
        <f t="shared" si="254"/>
        <v>2.7331585749999996</v>
      </c>
      <c r="I966">
        <f t="shared" si="255"/>
        <v>0</v>
      </c>
      <c r="J966">
        <f t="shared" si="256"/>
        <v>3.4348349218909086E-2</v>
      </c>
      <c r="K966">
        <f t="shared" si="263"/>
        <v>0</v>
      </c>
      <c r="L966">
        <f t="shared" si="257"/>
        <v>5.9631709090909105E-3</v>
      </c>
      <c r="M966">
        <f t="shared" si="258"/>
        <v>2.2298283970482538</v>
      </c>
      <c r="N966">
        <f t="shared" si="259"/>
        <v>2.802286160072278E-2</v>
      </c>
      <c r="O966">
        <f t="shared" si="260"/>
        <v>0.68926866051883817</v>
      </c>
      <c r="P966">
        <f t="shared" si="264"/>
        <v>-0.50333017795174584</v>
      </c>
      <c r="W966">
        <f t="shared" si="261"/>
        <v>1.11032</v>
      </c>
      <c r="AL966">
        <v>1.11032</v>
      </c>
    </row>
    <row r="967" spans="1:38" x14ac:dyDescent="0.25">
      <c r="A967">
        <f t="shared" si="262"/>
        <v>950</v>
      </c>
      <c r="B967">
        <f t="shared" si="253"/>
        <v>0.47500000000000003</v>
      </c>
      <c r="D967">
        <v>2.7354192000000004</v>
      </c>
      <c r="E967">
        <f t="shared" si="265"/>
        <v>3</v>
      </c>
      <c r="F967">
        <f t="shared" si="266"/>
        <v>2029</v>
      </c>
      <c r="H967">
        <f t="shared" si="254"/>
        <v>2.7354192000000004</v>
      </c>
      <c r="I967">
        <f t="shared" si="255"/>
        <v>0</v>
      </c>
      <c r="J967">
        <f t="shared" si="256"/>
        <v>3.4376759109818182E-2</v>
      </c>
      <c r="K967">
        <f t="shared" si="263"/>
        <v>0</v>
      </c>
      <c r="L967">
        <f t="shared" si="257"/>
        <v>5.9694545454545452E-3</v>
      </c>
      <c r="M967">
        <f t="shared" si="258"/>
        <v>2.2308791155046306</v>
      </c>
      <c r="N967">
        <f t="shared" si="259"/>
        <v>2.8036066266123646E-2</v>
      </c>
      <c r="O967">
        <f t="shared" si="260"/>
        <v>0.68963989881707821</v>
      </c>
      <c r="P967">
        <f t="shared" si="264"/>
        <v>-0.5045400844953698</v>
      </c>
      <c r="W967">
        <f t="shared" si="261"/>
        <v>1.0885899999999999</v>
      </c>
      <c r="AL967">
        <v>1.0885899999999999</v>
      </c>
    </row>
    <row r="968" spans="1:38" x14ac:dyDescent="0.25">
      <c r="A968">
        <f t="shared" si="262"/>
        <v>951</v>
      </c>
      <c r="B968">
        <f t="shared" si="253"/>
        <v>0.47550000000000003</v>
      </c>
      <c r="D968">
        <v>2.7376798249999994</v>
      </c>
      <c r="E968">
        <f t="shared" si="265"/>
        <v>4</v>
      </c>
      <c r="F968">
        <f t="shared" si="266"/>
        <v>2029</v>
      </c>
      <c r="H968">
        <f t="shared" si="254"/>
        <v>2.7376798249999994</v>
      </c>
      <c r="I968">
        <f t="shared" si="255"/>
        <v>0</v>
      </c>
      <c r="J968">
        <f t="shared" si="256"/>
        <v>3.4405169000727265E-2</v>
      </c>
      <c r="K968">
        <f t="shared" si="263"/>
        <v>0</v>
      </c>
      <c r="L968">
        <f t="shared" si="257"/>
        <v>5.9757381818181816E-3</v>
      </c>
      <c r="M968">
        <f t="shared" si="258"/>
        <v>2.2319557065695266</v>
      </c>
      <c r="N968">
        <f t="shared" si="259"/>
        <v>2.8049596079651941E-2</v>
      </c>
      <c r="O968">
        <f t="shared" si="260"/>
        <v>0.69001973355633528</v>
      </c>
      <c r="P968">
        <f t="shared" si="264"/>
        <v>-0.50572411843047282</v>
      </c>
      <c r="W968">
        <f t="shared" si="261"/>
        <v>1.0763499999999999</v>
      </c>
      <c r="AL968">
        <v>1.0763499999999999</v>
      </c>
    </row>
    <row r="969" spans="1:38" x14ac:dyDescent="0.25">
      <c r="A969">
        <f t="shared" si="262"/>
        <v>952</v>
      </c>
      <c r="B969">
        <f t="shared" si="253"/>
        <v>0.47600000000000003</v>
      </c>
      <c r="D969">
        <v>2.7399404500000002</v>
      </c>
      <c r="E969">
        <f t="shared" si="265"/>
        <v>5</v>
      </c>
      <c r="F969">
        <f t="shared" si="266"/>
        <v>2029</v>
      </c>
      <c r="H969">
        <f t="shared" si="254"/>
        <v>2.7399404500000002</v>
      </c>
      <c r="I969">
        <f t="shared" si="255"/>
        <v>0</v>
      </c>
      <c r="J969">
        <f t="shared" si="256"/>
        <v>3.4433578891636361E-2</v>
      </c>
      <c r="K969">
        <f t="shared" si="263"/>
        <v>0</v>
      </c>
      <c r="L969">
        <f t="shared" si="257"/>
        <v>5.9820218181818189E-3</v>
      </c>
      <c r="M969">
        <f t="shared" si="258"/>
        <v>2.2330572273133722</v>
      </c>
      <c r="N969">
        <f t="shared" si="259"/>
        <v>2.8063439191254595E-2</v>
      </c>
      <c r="O969">
        <f t="shared" si="260"/>
        <v>0.69040785143853511</v>
      </c>
      <c r="P969">
        <f t="shared" si="264"/>
        <v>-0.506883222686628</v>
      </c>
      <c r="W969">
        <f t="shared" si="261"/>
        <v>1.08423</v>
      </c>
      <c r="AL969">
        <v>1.08423</v>
      </c>
    </row>
    <row r="970" spans="1:38" x14ac:dyDescent="0.25">
      <c r="A970">
        <f t="shared" si="262"/>
        <v>953</v>
      </c>
      <c r="B970">
        <f t="shared" si="253"/>
        <v>0.47650000000000003</v>
      </c>
      <c r="D970">
        <v>2.7422010750000001</v>
      </c>
      <c r="E970">
        <f t="shared" si="265"/>
        <v>6</v>
      </c>
      <c r="F970">
        <f t="shared" si="266"/>
        <v>2029</v>
      </c>
      <c r="H970">
        <f t="shared" si="254"/>
        <v>2.7422010750000001</v>
      </c>
      <c r="I970">
        <f t="shared" si="255"/>
        <v>0</v>
      </c>
      <c r="J970">
        <f t="shared" si="256"/>
        <v>3.4461988782545451E-2</v>
      </c>
      <c r="K970">
        <f t="shared" si="263"/>
        <v>0</v>
      </c>
      <c r="L970">
        <f t="shared" si="257"/>
        <v>5.9883054545454553E-3</v>
      </c>
      <c r="M970">
        <f t="shared" si="258"/>
        <v>2.2341827691717517</v>
      </c>
      <c r="N970">
        <f t="shared" si="259"/>
        <v>2.8077584182754814E-2</v>
      </c>
      <c r="O970">
        <f t="shared" si="260"/>
        <v>0.6908039505837803</v>
      </c>
      <c r="P970">
        <f t="shared" si="264"/>
        <v>-0.50801830582824836</v>
      </c>
      <c r="W970">
        <f t="shared" si="261"/>
        <v>1.10101</v>
      </c>
      <c r="AL970">
        <v>1.10101</v>
      </c>
    </row>
    <row r="971" spans="1:38" x14ac:dyDescent="0.25">
      <c r="A971">
        <f t="shared" si="262"/>
        <v>954</v>
      </c>
      <c r="B971">
        <f t="shared" si="253"/>
        <v>0.47700000000000004</v>
      </c>
      <c r="D971">
        <v>2.7444617</v>
      </c>
      <c r="E971">
        <f t="shared" si="265"/>
        <v>7</v>
      </c>
      <c r="F971">
        <f t="shared" si="266"/>
        <v>2029</v>
      </c>
      <c r="H971">
        <f t="shared" si="254"/>
        <v>2.7444617</v>
      </c>
      <c r="I971">
        <f t="shared" si="255"/>
        <v>0</v>
      </c>
      <c r="J971">
        <f t="shared" si="256"/>
        <v>3.4490398673454548E-2</v>
      </c>
      <c r="K971">
        <f t="shared" si="263"/>
        <v>0</v>
      </c>
      <c r="L971">
        <f t="shared" si="257"/>
        <v>5.99458909090909E-3</v>
      </c>
      <c r="M971">
        <f t="shared" si="258"/>
        <v>2.2353314566929625</v>
      </c>
      <c r="N971">
        <f t="shared" si="259"/>
        <v>2.8092020052112282E-2</v>
      </c>
      <c r="O971">
        <f t="shared" si="260"/>
        <v>0.69120774011421338</v>
      </c>
      <c r="P971">
        <f t="shared" si="264"/>
        <v>-0.50913024330703749</v>
      </c>
      <c r="W971">
        <f t="shared" si="261"/>
        <v>1.1275299999999999</v>
      </c>
      <c r="AL971">
        <v>1.1275299999999999</v>
      </c>
    </row>
    <row r="972" spans="1:38" x14ac:dyDescent="0.25">
      <c r="A972">
        <f t="shared" si="262"/>
        <v>955</v>
      </c>
      <c r="B972">
        <f t="shared" si="253"/>
        <v>0.47750000000000004</v>
      </c>
      <c r="D972">
        <v>2.74683565</v>
      </c>
      <c r="E972">
        <f t="shared" si="265"/>
        <v>8</v>
      </c>
      <c r="F972">
        <f t="shared" si="266"/>
        <v>2029</v>
      </c>
      <c r="H972">
        <f t="shared" si="254"/>
        <v>2.74683565</v>
      </c>
      <c r="I972">
        <f t="shared" si="255"/>
        <v>0</v>
      </c>
      <c r="J972">
        <f t="shared" si="256"/>
        <v>3.452023275054545E-2</v>
      </c>
      <c r="K972">
        <f t="shared" si="263"/>
        <v>0</v>
      </c>
      <c r="L972">
        <f t="shared" si="257"/>
        <v>6.0008727272727264E-3</v>
      </c>
      <c r="M972">
        <f t="shared" si="258"/>
        <v>2.2365024463312184</v>
      </c>
      <c r="N972">
        <f t="shared" si="259"/>
        <v>2.8106736198257057E-2</v>
      </c>
      <c r="O972">
        <f t="shared" si="260"/>
        <v>0.6916203639392291</v>
      </c>
      <c r="P972">
        <f t="shared" si="264"/>
        <v>-0.51033320366878154</v>
      </c>
      <c r="W972">
        <f t="shared" si="261"/>
        <v>1.12741</v>
      </c>
      <c r="AL972">
        <v>1.12741</v>
      </c>
    </row>
    <row r="973" spans="1:38" x14ac:dyDescent="0.25">
      <c r="A973">
        <f t="shared" si="262"/>
        <v>956</v>
      </c>
      <c r="B973">
        <f t="shared" si="253"/>
        <v>0.47800000000000004</v>
      </c>
      <c r="D973">
        <v>2.7492096000000004</v>
      </c>
      <c r="E973">
        <f t="shared" si="265"/>
        <v>9</v>
      </c>
      <c r="F973">
        <f t="shared" si="266"/>
        <v>2029</v>
      </c>
      <c r="H973">
        <f t="shared" si="254"/>
        <v>2.7492096000000004</v>
      </c>
      <c r="I973">
        <f t="shared" si="255"/>
        <v>0</v>
      </c>
      <c r="J973">
        <f t="shared" si="256"/>
        <v>3.4550066827636366E-2</v>
      </c>
      <c r="K973">
        <f t="shared" si="263"/>
        <v>0</v>
      </c>
      <c r="L973">
        <f t="shared" si="257"/>
        <v>6.0071563636363637E-3</v>
      </c>
      <c r="M973">
        <f t="shared" si="258"/>
        <v>2.2376990554237643</v>
      </c>
      <c r="N973">
        <f t="shared" si="259"/>
        <v>2.8121774311071011E-2</v>
      </c>
      <c r="O973">
        <f t="shared" si="260"/>
        <v>0.69204150009215815</v>
      </c>
      <c r="P973">
        <f t="shared" si="264"/>
        <v>-0.51151054457623601</v>
      </c>
      <c r="W973">
        <f t="shared" si="261"/>
        <v>1.12476</v>
      </c>
      <c r="AL973">
        <v>1.12476</v>
      </c>
    </row>
    <row r="974" spans="1:38" x14ac:dyDescent="0.25">
      <c r="A974">
        <f t="shared" si="262"/>
        <v>957</v>
      </c>
      <c r="B974">
        <f t="shared" si="253"/>
        <v>0.47850000000000004</v>
      </c>
      <c r="D974">
        <v>2.7515835499999999</v>
      </c>
      <c r="E974">
        <f t="shared" si="265"/>
        <v>10</v>
      </c>
      <c r="F974">
        <f t="shared" si="266"/>
        <v>2029</v>
      </c>
      <c r="H974">
        <f t="shared" si="254"/>
        <v>2.7515835499999999</v>
      </c>
      <c r="I974">
        <f t="shared" si="255"/>
        <v>0</v>
      </c>
      <c r="J974">
        <f t="shared" si="256"/>
        <v>3.4579900904727269E-2</v>
      </c>
      <c r="K974">
        <f t="shared" si="263"/>
        <v>0</v>
      </c>
      <c r="L974">
        <f t="shared" si="257"/>
        <v>6.0134400000000001E-3</v>
      </c>
      <c r="M974">
        <f t="shared" si="258"/>
        <v>2.2389203502672586</v>
      </c>
      <c r="N974">
        <f t="shared" si="259"/>
        <v>2.8137122656449621E-2</v>
      </c>
      <c r="O974">
        <f t="shared" si="260"/>
        <v>0.69247083834043577</v>
      </c>
      <c r="P974">
        <f t="shared" si="264"/>
        <v>-0.51266319973274133</v>
      </c>
      <c r="W974">
        <f t="shared" si="261"/>
        <v>1.11938</v>
      </c>
      <c r="AL974">
        <v>1.11938</v>
      </c>
    </row>
    <row r="975" spans="1:38" x14ac:dyDescent="0.25">
      <c r="A975">
        <f t="shared" si="262"/>
        <v>958</v>
      </c>
      <c r="B975">
        <f t="shared" si="253"/>
        <v>0.47900000000000004</v>
      </c>
      <c r="D975">
        <v>2.7539574999999998</v>
      </c>
      <c r="E975">
        <f t="shared" si="265"/>
        <v>11</v>
      </c>
      <c r="F975">
        <f t="shared" si="266"/>
        <v>2029</v>
      </c>
      <c r="H975">
        <f t="shared" si="254"/>
        <v>2.7539574999999998</v>
      </c>
      <c r="I975">
        <f t="shared" si="255"/>
        <v>0</v>
      </c>
      <c r="J975">
        <f t="shared" si="256"/>
        <v>3.4609734981818178E-2</v>
      </c>
      <c r="K975">
        <f t="shared" si="263"/>
        <v>0</v>
      </c>
      <c r="L975">
        <f t="shared" si="257"/>
        <v>6.0197236363636365E-3</v>
      </c>
      <c r="M975">
        <f t="shared" si="258"/>
        <v>2.2401654311872634</v>
      </c>
      <c r="N975">
        <f t="shared" si="259"/>
        <v>2.8152769927938841E-2</v>
      </c>
      <c r="O975">
        <f t="shared" si="260"/>
        <v>0.69290807975795154</v>
      </c>
      <c r="P975">
        <f t="shared" si="264"/>
        <v>-0.51379206881273642</v>
      </c>
      <c r="W975">
        <f t="shared" si="261"/>
        <v>1.10483</v>
      </c>
      <c r="AL975">
        <v>1.10483</v>
      </c>
    </row>
    <row r="976" spans="1:38" x14ac:dyDescent="0.25">
      <c r="A976">
        <f t="shared" si="262"/>
        <v>959</v>
      </c>
      <c r="B976">
        <f t="shared" si="253"/>
        <v>0.47950000000000004</v>
      </c>
      <c r="D976">
        <v>2.7563314499999998</v>
      </c>
      <c r="E976">
        <f t="shared" si="265"/>
        <v>12</v>
      </c>
      <c r="F976">
        <f t="shared" si="266"/>
        <v>2029</v>
      </c>
      <c r="H976">
        <f t="shared" si="254"/>
        <v>2.7563314499999998</v>
      </c>
      <c r="I976">
        <f t="shared" si="255"/>
        <v>0</v>
      </c>
      <c r="J976">
        <f t="shared" si="256"/>
        <v>3.4639569058909088E-2</v>
      </c>
      <c r="K976">
        <f t="shared" si="263"/>
        <v>0</v>
      </c>
      <c r="L976">
        <f t="shared" si="257"/>
        <v>6.0260072727272729E-3</v>
      </c>
      <c r="M976">
        <f t="shared" si="258"/>
        <v>2.2414334312980593</v>
      </c>
      <c r="N976">
        <f t="shared" si="259"/>
        <v>2.8168705231149428E-2</v>
      </c>
      <c r="O976">
        <f t="shared" si="260"/>
        <v>0.69335293631298389</v>
      </c>
      <c r="P976">
        <f t="shared" si="264"/>
        <v>-0.51489801870194052</v>
      </c>
      <c r="W976">
        <f t="shared" si="261"/>
        <v>1.11053</v>
      </c>
      <c r="AL976">
        <v>1.11053</v>
      </c>
    </row>
    <row r="977" spans="1:38" x14ac:dyDescent="0.25">
      <c r="A977">
        <f t="shared" si="262"/>
        <v>960</v>
      </c>
      <c r="B977">
        <f t="shared" si="253"/>
        <v>0.48</v>
      </c>
      <c r="D977">
        <v>2.7587054000000002</v>
      </c>
      <c r="E977">
        <f t="shared" si="265"/>
        <v>1</v>
      </c>
      <c r="F977">
        <f t="shared" si="266"/>
        <v>2030</v>
      </c>
      <c r="H977">
        <f t="shared" si="254"/>
        <v>2.7587054000000002</v>
      </c>
      <c r="I977">
        <f t="shared" si="255"/>
        <v>0</v>
      </c>
      <c r="J977">
        <f t="shared" si="256"/>
        <v>3.4669403135999997E-2</v>
      </c>
      <c r="K977">
        <f t="shared" si="263"/>
        <v>0</v>
      </c>
      <c r="L977">
        <f t="shared" si="257"/>
        <v>6.0322909090909085E-3</v>
      </c>
      <c r="M977">
        <f t="shared" si="258"/>
        <v>2.2427235153076532</v>
      </c>
      <c r="N977">
        <f t="shared" si="259"/>
        <v>2.8184918068739091E-2</v>
      </c>
      <c r="O977">
        <f t="shared" si="260"/>
        <v>0.69380513047115389</v>
      </c>
      <c r="P977">
        <f t="shared" si="264"/>
        <v>-0.51598188469234696</v>
      </c>
      <c r="W977">
        <f t="shared" si="261"/>
        <v>1.1156900000000001</v>
      </c>
      <c r="AL977">
        <v>1.1156900000000001</v>
      </c>
    </row>
    <row r="978" spans="1:38" x14ac:dyDescent="0.25">
      <c r="A978">
        <f t="shared" si="262"/>
        <v>961</v>
      </c>
      <c r="B978">
        <f t="shared" ref="B978:B1041" si="267">$F$5+$F$6*A978</f>
        <v>0.48049999999999998</v>
      </c>
      <c r="D978">
        <v>2.7610793500000006</v>
      </c>
      <c r="E978">
        <f t="shared" si="265"/>
        <v>2</v>
      </c>
      <c r="F978">
        <f t="shared" si="266"/>
        <v>2030</v>
      </c>
      <c r="H978">
        <f t="shared" ref="H978:H1041" si="268">F$8*$C985+D978</f>
        <v>2.7610793500000006</v>
      </c>
      <c r="I978">
        <f t="shared" ref="I978:I1041" si="269">F$9*$C979</f>
        <v>0</v>
      </c>
      <c r="J978">
        <f t="shared" ref="J978:J1041" si="270">H978*30.4*86400/(4180000*$F$3)</f>
        <v>3.4699237213090914E-2</v>
      </c>
      <c r="K978">
        <f t="shared" si="263"/>
        <v>0</v>
      </c>
      <c r="L978">
        <f t="shared" ref="L978:L1041" si="271">B978*30.4*86400/(4180000*$F$3)</f>
        <v>6.0385745454545449E-3</v>
      </c>
      <c r="M978">
        <f t="shared" ref="M978:M1041" si="272">$F$4*(O977+$F$7)</f>
        <v>2.244034878366346</v>
      </c>
      <c r="N978">
        <f t="shared" ref="N978:N1041" si="273">M978*30.4*86400/(4180000*$F$3)</f>
        <v>2.8201398325942151E-2</v>
      </c>
      <c r="O978">
        <f t="shared" ref="O978:O1041" si="274">O977+J978+K978-L978-N978</f>
        <v>0.69426439481284807</v>
      </c>
      <c r="P978">
        <f t="shared" si="264"/>
        <v>-0.51704447163365463</v>
      </c>
      <c r="W978">
        <f t="shared" ref="W978:W1041" si="275">AL978+$W$12</f>
        <v>1.0900000000000001</v>
      </c>
      <c r="AL978">
        <v>1.0900000000000001</v>
      </c>
    </row>
    <row r="979" spans="1:38" x14ac:dyDescent="0.25">
      <c r="A979">
        <f t="shared" si="262"/>
        <v>962</v>
      </c>
      <c r="B979">
        <f t="shared" si="267"/>
        <v>0.48099999999999998</v>
      </c>
      <c r="D979">
        <v>2.7634533000000001</v>
      </c>
      <c r="E979">
        <f t="shared" si="265"/>
        <v>3</v>
      </c>
      <c r="F979">
        <f t="shared" si="266"/>
        <v>2030</v>
      </c>
      <c r="H979">
        <f t="shared" si="268"/>
        <v>2.7634533000000001</v>
      </c>
      <c r="I979">
        <f t="shared" si="269"/>
        <v>0</v>
      </c>
      <c r="J979">
        <f t="shared" si="270"/>
        <v>3.4729071290181823E-2</v>
      </c>
      <c r="K979">
        <f t="shared" si="263"/>
        <v>0</v>
      </c>
      <c r="L979">
        <f t="shared" si="271"/>
        <v>6.0448581818181813E-3</v>
      </c>
      <c r="M979">
        <f t="shared" si="272"/>
        <v>2.2453667449572592</v>
      </c>
      <c r="N979">
        <f t="shared" si="273"/>
        <v>2.8218136256626496E-2</v>
      </c>
      <c r="O979">
        <f t="shared" si="274"/>
        <v>0.69473047166458524</v>
      </c>
      <c r="P979">
        <f t="shared" si="264"/>
        <v>-0.51808655504274093</v>
      </c>
      <c r="W979">
        <f t="shared" si="275"/>
        <v>1.0680799999999999</v>
      </c>
      <c r="AL979">
        <v>1.0680799999999999</v>
      </c>
    </row>
    <row r="980" spans="1:38" x14ac:dyDescent="0.25">
      <c r="A980">
        <f t="shared" si="262"/>
        <v>963</v>
      </c>
      <c r="B980">
        <f t="shared" si="267"/>
        <v>0.48149999999999998</v>
      </c>
      <c r="D980">
        <v>2.7658272499999996</v>
      </c>
      <c r="E980">
        <f t="shared" si="265"/>
        <v>4</v>
      </c>
      <c r="F980">
        <f t="shared" si="266"/>
        <v>2030</v>
      </c>
      <c r="H980">
        <f t="shared" si="268"/>
        <v>2.7658272499999996</v>
      </c>
      <c r="I980">
        <f t="shared" si="269"/>
        <v>0</v>
      </c>
      <c r="J980">
        <f t="shared" si="270"/>
        <v>3.4758905367272726E-2</v>
      </c>
      <c r="K980">
        <f t="shared" si="263"/>
        <v>0</v>
      </c>
      <c r="L980">
        <f t="shared" si="271"/>
        <v>6.0511418181818178E-3</v>
      </c>
      <c r="M980">
        <f t="shared" si="272"/>
        <v>2.2467183678272971</v>
      </c>
      <c r="N980">
        <f t="shared" si="273"/>
        <v>2.8235122469858685E-2</v>
      </c>
      <c r="O980">
        <f t="shared" si="274"/>
        <v>0.69520311274381752</v>
      </c>
      <c r="P980">
        <f t="shared" si="264"/>
        <v>-0.51910888217270257</v>
      </c>
      <c r="W980">
        <f t="shared" si="275"/>
        <v>1.0656399999999999</v>
      </c>
      <c r="AL980">
        <v>1.0656399999999999</v>
      </c>
    </row>
    <row r="981" spans="1:38" x14ac:dyDescent="0.25">
      <c r="A981">
        <f t="shared" si="262"/>
        <v>964</v>
      </c>
      <c r="B981">
        <f t="shared" si="267"/>
        <v>0.48199999999999998</v>
      </c>
      <c r="D981">
        <v>2.7682012</v>
      </c>
      <c r="E981">
        <f t="shared" si="265"/>
        <v>5</v>
      </c>
      <c r="F981">
        <f t="shared" si="266"/>
        <v>2030</v>
      </c>
      <c r="H981">
        <f t="shared" si="268"/>
        <v>2.7682012</v>
      </c>
      <c r="I981">
        <f t="shared" si="269"/>
        <v>0</v>
      </c>
      <c r="J981">
        <f t="shared" si="270"/>
        <v>3.4788739444363635E-2</v>
      </c>
      <c r="K981">
        <f t="shared" si="263"/>
        <v>0</v>
      </c>
      <c r="L981">
        <f t="shared" si="271"/>
        <v>6.0574254545454542E-3</v>
      </c>
      <c r="M981">
        <f t="shared" si="272"/>
        <v>2.2480890269570706</v>
      </c>
      <c r="N981">
        <f t="shared" si="273"/>
        <v>2.8252347916958676E-2</v>
      </c>
      <c r="O981">
        <f t="shared" si="274"/>
        <v>0.6956820788166771</v>
      </c>
      <c r="P981">
        <f t="shared" si="264"/>
        <v>-0.52011217304292945</v>
      </c>
      <c r="W981">
        <f t="shared" si="275"/>
        <v>1.07254</v>
      </c>
      <c r="AL981">
        <v>1.07254</v>
      </c>
    </row>
    <row r="982" spans="1:38" x14ac:dyDescent="0.25">
      <c r="A982">
        <f t="shared" si="262"/>
        <v>965</v>
      </c>
      <c r="B982">
        <f t="shared" si="267"/>
        <v>0.48249999999999998</v>
      </c>
      <c r="D982">
        <v>2.7705751500000004</v>
      </c>
      <c r="E982">
        <f t="shared" si="265"/>
        <v>6</v>
      </c>
      <c r="F982">
        <f t="shared" si="266"/>
        <v>2030</v>
      </c>
      <c r="H982">
        <f t="shared" si="268"/>
        <v>2.7705751500000004</v>
      </c>
      <c r="I982">
        <f t="shared" si="269"/>
        <v>0</v>
      </c>
      <c r="J982">
        <f t="shared" si="270"/>
        <v>3.4818573521454552E-2</v>
      </c>
      <c r="K982">
        <f t="shared" si="263"/>
        <v>0</v>
      </c>
      <c r="L982">
        <f t="shared" si="271"/>
        <v>6.0637090909090906E-3</v>
      </c>
      <c r="M982">
        <f t="shared" si="272"/>
        <v>2.2494780285683635</v>
      </c>
      <c r="N982">
        <f t="shared" si="273"/>
        <v>2.8269803879026417E-2</v>
      </c>
      <c r="O982">
        <f t="shared" si="274"/>
        <v>0.69616713936819608</v>
      </c>
      <c r="P982">
        <f t="shared" si="264"/>
        <v>-0.52109712143163689</v>
      </c>
      <c r="W982">
        <f t="shared" si="275"/>
        <v>1.1048</v>
      </c>
      <c r="AL982">
        <v>1.1048</v>
      </c>
    </row>
    <row r="983" spans="1:38" x14ac:dyDescent="0.25">
      <c r="A983">
        <f t="shared" si="262"/>
        <v>966</v>
      </c>
      <c r="B983">
        <f t="shared" si="267"/>
        <v>0.48299999999999998</v>
      </c>
      <c r="D983">
        <v>2.7729490999999999</v>
      </c>
      <c r="E983">
        <f t="shared" si="265"/>
        <v>7</v>
      </c>
      <c r="F983">
        <f t="shared" si="266"/>
        <v>2030</v>
      </c>
      <c r="H983">
        <f t="shared" si="268"/>
        <v>2.7729490999999999</v>
      </c>
      <c r="I983">
        <f t="shared" si="269"/>
        <v>0</v>
      </c>
      <c r="J983">
        <f t="shared" si="270"/>
        <v>3.4848407598545454E-2</v>
      </c>
      <c r="K983">
        <f t="shared" si="263"/>
        <v>0</v>
      </c>
      <c r="L983">
        <f t="shared" si="271"/>
        <v>6.069992727272727E-3</v>
      </c>
      <c r="M983">
        <f t="shared" si="272"/>
        <v>2.2508847041677686</v>
      </c>
      <c r="N983">
        <f t="shared" si="273"/>
        <v>2.8287481954922939E-2</v>
      </c>
      <c r="O983">
        <f t="shared" si="274"/>
        <v>0.6966580722845459</v>
      </c>
      <c r="P983">
        <f t="shared" si="264"/>
        <v>-0.5220643958322313</v>
      </c>
      <c r="W983">
        <f t="shared" si="275"/>
        <v>1.12131</v>
      </c>
      <c r="AL983">
        <v>1.12131</v>
      </c>
    </row>
    <row r="984" spans="1:38" x14ac:dyDescent="0.25">
      <c r="A984">
        <f t="shared" si="262"/>
        <v>967</v>
      </c>
      <c r="B984">
        <f t="shared" si="267"/>
        <v>0.48349999999999999</v>
      </c>
      <c r="D984">
        <v>2.7792830333333334</v>
      </c>
      <c r="E984">
        <f t="shared" si="265"/>
        <v>8</v>
      </c>
      <c r="F984">
        <f t="shared" si="266"/>
        <v>2030</v>
      </c>
      <c r="H984">
        <f t="shared" si="268"/>
        <v>2.7792830333333334</v>
      </c>
      <c r="I984">
        <f t="shared" si="269"/>
        <v>0</v>
      </c>
      <c r="J984">
        <f t="shared" si="270"/>
        <v>3.4928007866181818E-2</v>
      </c>
      <c r="K984">
        <f t="shared" si="263"/>
        <v>0</v>
      </c>
      <c r="L984">
        <f t="shared" si="271"/>
        <v>6.0762763636363635E-3</v>
      </c>
      <c r="M984">
        <f t="shared" si="272"/>
        <v>2.2523084096251829</v>
      </c>
      <c r="N984">
        <f t="shared" si="273"/>
        <v>2.8305374049689573E-2</v>
      </c>
      <c r="O984">
        <f t="shared" si="274"/>
        <v>0.69720442973740171</v>
      </c>
      <c r="P984">
        <f t="shared" si="264"/>
        <v>-0.52697462370815051</v>
      </c>
      <c r="W984">
        <f t="shared" si="275"/>
        <v>1.1233200000000001</v>
      </c>
      <c r="AL984">
        <v>1.1233200000000001</v>
      </c>
    </row>
    <row r="985" spans="1:38" x14ac:dyDescent="0.25">
      <c r="A985">
        <f t="shared" si="262"/>
        <v>968</v>
      </c>
      <c r="B985">
        <f t="shared" si="267"/>
        <v>0.48399999999999999</v>
      </c>
      <c r="D985">
        <v>2.7856169666666664</v>
      </c>
      <c r="E985">
        <f t="shared" si="265"/>
        <v>9</v>
      </c>
      <c r="F985">
        <f t="shared" si="266"/>
        <v>2030</v>
      </c>
      <c r="H985">
        <f t="shared" si="268"/>
        <v>2.7856169666666664</v>
      </c>
      <c r="I985">
        <f t="shared" si="269"/>
        <v>0</v>
      </c>
      <c r="J985">
        <f t="shared" si="270"/>
        <v>3.5007608133818174E-2</v>
      </c>
      <c r="K985">
        <f t="shared" si="263"/>
        <v>0</v>
      </c>
      <c r="L985">
        <f t="shared" si="271"/>
        <v>6.0825599999999999E-3</v>
      </c>
      <c r="M985">
        <f t="shared" si="272"/>
        <v>2.2538928462384646</v>
      </c>
      <c r="N985">
        <f t="shared" si="273"/>
        <v>2.8325286096727756E-2</v>
      </c>
      <c r="O985">
        <f t="shared" si="274"/>
        <v>0.69780419177449216</v>
      </c>
      <c r="P985">
        <f t="shared" si="264"/>
        <v>-0.53172412042820172</v>
      </c>
      <c r="W985">
        <f t="shared" si="275"/>
        <v>1.1327499999999999</v>
      </c>
      <c r="AL985">
        <v>1.1327499999999999</v>
      </c>
    </row>
    <row r="986" spans="1:38" x14ac:dyDescent="0.25">
      <c r="A986">
        <f t="shared" si="262"/>
        <v>969</v>
      </c>
      <c r="B986">
        <f t="shared" si="267"/>
        <v>0.48449999999999999</v>
      </c>
      <c r="D986">
        <v>2.7919508999999998</v>
      </c>
      <c r="E986">
        <f t="shared" si="265"/>
        <v>10</v>
      </c>
      <c r="F986">
        <f t="shared" si="266"/>
        <v>2030</v>
      </c>
      <c r="H986">
        <f t="shared" si="268"/>
        <v>2.7919508999999998</v>
      </c>
      <c r="I986">
        <f t="shared" si="269"/>
        <v>0</v>
      </c>
      <c r="J986">
        <f t="shared" si="270"/>
        <v>3.5087208401454538E-2</v>
      </c>
      <c r="K986">
        <f t="shared" si="263"/>
        <v>0</v>
      </c>
      <c r="L986">
        <f t="shared" si="271"/>
        <v>6.0888436363636363E-3</v>
      </c>
      <c r="M986">
        <f t="shared" si="272"/>
        <v>2.2556321561460271</v>
      </c>
      <c r="N986">
        <f t="shared" si="273"/>
        <v>2.8347144478693343E-2</v>
      </c>
      <c r="O986">
        <f t="shared" si="274"/>
        <v>0.69845541206088968</v>
      </c>
      <c r="P986">
        <f t="shared" si="264"/>
        <v>-0.53631874385397271</v>
      </c>
      <c r="W986">
        <f t="shared" si="275"/>
        <v>1.1301600000000001</v>
      </c>
      <c r="AL986">
        <v>1.1301600000000001</v>
      </c>
    </row>
    <row r="987" spans="1:38" x14ac:dyDescent="0.25">
      <c r="A987">
        <f t="shared" si="262"/>
        <v>970</v>
      </c>
      <c r="B987">
        <f t="shared" si="267"/>
        <v>0.48499999999999999</v>
      </c>
      <c r="D987">
        <v>2.7982848333333337</v>
      </c>
      <c r="E987">
        <f t="shared" si="265"/>
        <v>11</v>
      </c>
      <c r="F987">
        <f t="shared" si="266"/>
        <v>2030</v>
      </c>
      <c r="H987">
        <f t="shared" si="268"/>
        <v>2.7982848333333337</v>
      </c>
      <c r="I987">
        <f t="shared" si="269"/>
        <v>0</v>
      </c>
      <c r="J987">
        <f t="shared" si="270"/>
        <v>3.5166808669090915E-2</v>
      </c>
      <c r="K987">
        <f t="shared" si="263"/>
        <v>0</v>
      </c>
      <c r="L987">
        <f t="shared" si="271"/>
        <v>6.0951272727272736E-3</v>
      </c>
      <c r="M987">
        <f t="shared" si="272"/>
        <v>2.2575206949765798</v>
      </c>
      <c r="N987">
        <f t="shared" si="273"/>
        <v>2.8370878261232944E-2</v>
      </c>
      <c r="O987">
        <f t="shared" si="274"/>
        <v>0.69915621519602034</v>
      </c>
      <c r="P987">
        <f t="shared" si="264"/>
        <v>-0.54076413835675385</v>
      </c>
      <c r="W987">
        <f t="shared" si="275"/>
        <v>1.1212200000000001</v>
      </c>
      <c r="AL987">
        <v>1.1212200000000001</v>
      </c>
    </row>
    <row r="988" spans="1:38" x14ac:dyDescent="0.25">
      <c r="A988">
        <f t="shared" si="262"/>
        <v>971</v>
      </c>
      <c r="B988">
        <f t="shared" si="267"/>
        <v>0.48549999999999999</v>
      </c>
      <c r="D988">
        <v>2.8046187666666671</v>
      </c>
      <c r="E988">
        <f t="shared" si="265"/>
        <v>12</v>
      </c>
      <c r="F988">
        <f t="shared" si="266"/>
        <v>2030</v>
      </c>
      <c r="H988">
        <f t="shared" si="268"/>
        <v>2.8046187666666671</v>
      </c>
      <c r="I988">
        <f t="shared" si="269"/>
        <v>0</v>
      </c>
      <c r="J988">
        <f t="shared" si="270"/>
        <v>3.5246408936727272E-2</v>
      </c>
      <c r="K988">
        <f t="shared" si="263"/>
        <v>0</v>
      </c>
      <c r="L988">
        <f t="shared" si="271"/>
        <v>6.1014109090909083E-3</v>
      </c>
      <c r="M988">
        <f t="shared" si="272"/>
        <v>2.2595530240684587</v>
      </c>
      <c r="N988">
        <f t="shared" si="273"/>
        <v>2.8396419095202158E-2</v>
      </c>
      <c r="O988">
        <f t="shared" si="274"/>
        <v>0.69990479412845452</v>
      </c>
      <c r="P988">
        <f t="shared" si="264"/>
        <v>-0.54506574259820839</v>
      </c>
      <c r="W988">
        <f t="shared" si="275"/>
        <v>1.13873</v>
      </c>
      <c r="AL988">
        <v>1.13873</v>
      </c>
    </row>
    <row r="989" spans="1:38" x14ac:dyDescent="0.25">
      <c r="A989">
        <f t="shared" si="262"/>
        <v>972</v>
      </c>
      <c r="B989">
        <f t="shared" si="267"/>
        <v>0.48599999999999999</v>
      </c>
      <c r="D989">
        <v>2.8109527000000001</v>
      </c>
      <c r="E989">
        <f t="shared" si="265"/>
        <v>1</v>
      </c>
      <c r="F989">
        <f t="shared" si="266"/>
        <v>2031</v>
      </c>
      <c r="H989">
        <f t="shared" si="268"/>
        <v>2.8109527000000001</v>
      </c>
      <c r="I989">
        <f t="shared" si="269"/>
        <v>0</v>
      </c>
      <c r="J989">
        <f t="shared" si="270"/>
        <v>3.5326009204363636E-2</v>
      </c>
      <c r="K989">
        <f t="shared" si="263"/>
        <v>0</v>
      </c>
      <c r="L989">
        <f t="shared" si="271"/>
        <v>6.1076945454545447E-3</v>
      </c>
      <c r="M989">
        <f t="shared" si="272"/>
        <v>2.261723902972518</v>
      </c>
      <c r="N989">
        <f t="shared" si="273"/>
        <v>2.842370112244735E-2</v>
      </c>
      <c r="O989">
        <f t="shared" si="274"/>
        <v>0.70069940766491634</v>
      </c>
      <c r="P989">
        <f t="shared" si="264"/>
        <v>-0.54922879702748206</v>
      </c>
      <c r="W989">
        <f t="shared" si="275"/>
        <v>1.1538999999999999</v>
      </c>
      <c r="AL989">
        <v>1.1538999999999999</v>
      </c>
    </row>
    <row r="990" spans="1:38" x14ac:dyDescent="0.25">
      <c r="A990">
        <f t="shared" si="262"/>
        <v>973</v>
      </c>
      <c r="B990">
        <f t="shared" si="267"/>
        <v>0.48649999999999999</v>
      </c>
      <c r="D990">
        <v>2.8172866333333335</v>
      </c>
      <c r="E990">
        <f t="shared" si="265"/>
        <v>2</v>
      </c>
      <c r="F990">
        <f t="shared" si="266"/>
        <v>2031</v>
      </c>
      <c r="H990">
        <f t="shared" si="268"/>
        <v>2.8172866333333335</v>
      </c>
      <c r="I990">
        <f t="shared" si="269"/>
        <v>0</v>
      </c>
      <c r="J990">
        <f t="shared" si="270"/>
        <v>3.5405609472000006E-2</v>
      </c>
      <c r="K990">
        <f t="shared" si="263"/>
        <v>0</v>
      </c>
      <c r="L990">
        <f t="shared" si="271"/>
        <v>6.1139781818181811E-3</v>
      </c>
      <c r="M990">
        <f t="shared" si="272"/>
        <v>2.2640282822282574</v>
      </c>
      <c r="N990">
        <f t="shared" si="273"/>
        <v>2.84526608850213E-2</v>
      </c>
      <c r="O990">
        <f t="shared" si="274"/>
        <v>0.70153837807007691</v>
      </c>
      <c r="P990">
        <f t="shared" si="264"/>
        <v>-0.55325835110507615</v>
      </c>
      <c r="W990">
        <f t="shared" si="275"/>
        <v>1.1525000000000001</v>
      </c>
      <c r="AL990">
        <v>1.1525000000000001</v>
      </c>
    </row>
    <row r="991" spans="1:38" x14ac:dyDescent="0.25">
      <c r="A991">
        <f t="shared" si="262"/>
        <v>974</v>
      </c>
      <c r="B991">
        <f t="shared" si="267"/>
        <v>0.48699999999999999</v>
      </c>
      <c r="D991">
        <v>2.8236205666666669</v>
      </c>
      <c r="E991">
        <f t="shared" si="265"/>
        <v>3</v>
      </c>
      <c r="F991">
        <f t="shared" si="266"/>
        <v>2031</v>
      </c>
      <c r="H991">
        <f t="shared" si="268"/>
        <v>2.8236205666666669</v>
      </c>
      <c r="I991">
        <f t="shared" si="269"/>
        <v>0</v>
      </c>
      <c r="J991">
        <f t="shared" si="270"/>
        <v>3.548520973963637E-2</v>
      </c>
      <c r="K991">
        <f t="shared" si="263"/>
        <v>0</v>
      </c>
      <c r="L991">
        <f t="shared" si="271"/>
        <v>6.1202618181818184E-3</v>
      </c>
      <c r="M991">
        <f t="shared" si="272"/>
        <v>2.2664612964032229</v>
      </c>
      <c r="N991">
        <f t="shared" si="273"/>
        <v>2.8483237237707414E-2</v>
      </c>
      <c r="O991">
        <f t="shared" si="274"/>
        <v>0.70242008875382411</v>
      </c>
      <c r="P991">
        <f t="shared" si="264"/>
        <v>-0.55715927026344403</v>
      </c>
      <c r="W991">
        <f t="shared" si="275"/>
        <v>1.1511800000000001</v>
      </c>
      <c r="AL991">
        <v>1.1511800000000001</v>
      </c>
    </row>
    <row r="992" spans="1:38" x14ac:dyDescent="0.25">
      <c r="A992">
        <f t="shared" ref="A992:A1055" si="276">A991+1</f>
        <v>975</v>
      </c>
      <c r="B992">
        <f t="shared" si="267"/>
        <v>0.48749999999999999</v>
      </c>
      <c r="D992">
        <v>2.8299544999999999</v>
      </c>
      <c r="E992">
        <f t="shared" si="265"/>
        <v>4</v>
      </c>
      <c r="F992">
        <f t="shared" si="266"/>
        <v>2031</v>
      </c>
      <c r="H992">
        <f t="shared" si="268"/>
        <v>2.8299544999999999</v>
      </c>
      <c r="I992">
        <f t="shared" si="269"/>
        <v>0</v>
      </c>
      <c r="J992">
        <f t="shared" si="270"/>
        <v>3.5564810007272726E-2</v>
      </c>
      <c r="K992">
        <f t="shared" ref="K992:K1055" si="277">I992*30.4*86400/(4180000*$F$3)</f>
        <v>0</v>
      </c>
      <c r="L992">
        <f t="shared" si="271"/>
        <v>6.1265454545454531E-3</v>
      </c>
      <c r="M992">
        <f t="shared" si="272"/>
        <v>2.2690182573860898</v>
      </c>
      <c r="N992">
        <f t="shared" si="273"/>
        <v>2.8515371263732096E-2</v>
      </c>
      <c r="O992">
        <f t="shared" si="274"/>
        <v>0.70334298204281931</v>
      </c>
      <c r="P992">
        <f t="shared" ref="P992:P1055" si="278">-(H992-M992)</f>
        <v>-0.56093624261391017</v>
      </c>
      <c r="W992">
        <f t="shared" si="275"/>
        <v>1.13513</v>
      </c>
      <c r="AL992">
        <v>1.13513</v>
      </c>
    </row>
    <row r="993" spans="1:38" x14ac:dyDescent="0.25">
      <c r="A993">
        <f t="shared" si="276"/>
        <v>976</v>
      </c>
      <c r="B993">
        <f t="shared" si="267"/>
        <v>0.48799999999999999</v>
      </c>
      <c r="D993">
        <v>2.8362884333333334</v>
      </c>
      <c r="E993">
        <f t="shared" si="265"/>
        <v>5</v>
      </c>
      <c r="F993">
        <f t="shared" si="266"/>
        <v>2031</v>
      </c>
      <c r="H993">
        <f t="shared" si="268"/>
        <v>2.8362884333333334</v>
      </c>
      <c r="I993">
        <f t="shared" si="269"/>
        <v>0</v>
      </c>
      <c r="J993">
        <f t="shared" si="270"/>
        <v>3.564441027490909E-2</v>
      </c>
      <c r="K993">
        <f t="shared" si="277"/>
        <v>0</v>
      </c>
      <c r="L993">
        <f t="shared" si="271"/>
        <v>6.1328290909090895E-3</v>
      </c>
      <c r="M993">
        <f t="shared" si="272"/>
        <v>2.2716946479241757</v>
      </c>
      <c r="N993">
        <f t="shared" si="273"/>
        <v>2.8549006193548915E-2</v>
      </c>
      <c r="O993">
        <f t="shared" si="274"/>
        <v>0.70430555703327036</v>
      </c>
      <c r="P993">
        <f t="shared" si="278"/>
        <v>-0.56459378540915761</v>
      </c>
      <c r="W993">
        <f t="shared" si="275"/>
        <v>1.1307400000000001</v>
      </c>
      <c r="AL993">
        <v>1.1307400000000001</v>
      </c>
    </row>
    <row r="994" spans="1:38" x14ac:dyDescent="0.25">
      <c r="A994">
        <f t="shared" si="276"/>
        <v>977</v>
      </c>
      <c r="B994">
        <f t="shared" si="267"/>
        <v>0.48849999999999999</v>
      </c>
      <c r="D994">
        <v>2.8426223666666668</v>
      </c>
      <c r="E994">
        <f t="shared" si="265"/>
        <v>6</v>
      </c>
      <c r="F994">
        <f t="shared" si="266"/>
        <v>2031</v>
      </c>
      <c r="H994">
        <f t="shared" si="268"/>
        <v>2.8426223666666668</v>
      </c>
      <c r="I994">
        <f t="shared" si="269"/>
        <v>0</v>
      </c>
      <c r="J994">
        <f t="shared" si="270"/>
        <v>3.5724010542545453E-2</v>
      </c>
      <c r="K994">
        <f t="shared" si="277"/>
        <v>0</v>
      </c>
      <c r="L994">
        <f t="shared" si="271"/>
        <v>6.1391127272727268E-3</v>
      </c>
      <c r="M994">
        <f t="shared" si="272"/>
        <v>2.2744861153964839</v>
      </c>
      <c r="N994">
        <f t="shared" si="273"/>
        <v>2.8584087326582717E-2</v>
      </c>
      <c r="O994">
        <f t="shared" si="274"/>
        <v>0.70530636752196041</v>
      </c>
      <c r="P994">
        <f t="shared" si="278"/>
        <v>-0.56813625127018286</v>
      </c>
      <c r="W994">
        <f t="shared" si="275"/>
        <v>1.1538999999999999</v>
      </c>
      <c r="AL994">
        <v>1.1538999999999999</v>
      </c>
    </row>
    <row r="995" spans="1:38" x14ac:dyDescent="0.25">
      <c r="A995">
        <f t="shared" si="276"/>
        <v>978</v>
      </c>
      <c r="B995">
        <f t="shared" si="267"/>
        <v>0.48899999999999999</v>
      </c>
      <c r="D995">
        <v>2.8489563000000002</v>
      </c>
      <c r="E995">
        <f t="shared" si="265"/>
        <v>7</v>
      </c>
      <c r="F995">
        <f t="shared" si="266"/>
        <v>2031</v>
      </c>
      <c r="H995">
        <f t="shared" si="268"/>
        <v>2.8489563000000002</v>
      </c>
      <c r="I995">
        <f t="shared" si="269"/>
        <v>0</v>
      </c>
      <c r="J995">
        <f t="shared" si="270"/>
        <v>3.5803610810181824E-2</v>
      </c>
      <c r="K995">
        <f t="shared" si="277"/>
        <v>0</v>
      </c>
      <c r="L995">
        <f t="shared" si="271"/>
        <v>6.1453963636363632E-3</v>
      </c>
      <c r="M995">
        <f t="shared" si="272"/>
        <v>2.2773884658136851</v>
      </c>
      <c r="N995">
        <f t="shared" si="273"/>
        <v>2.86205619558258E-2</v>
      </c>
      <c r="O995">
        <f t="shared" si="274"/>
        <v>0.70634402001268004</v>
      </c>
      <c r="P995">
        <f t="shared" si="278"/>
        <v>-0.57156783418631507</v>
      </c>
      <c r="W995">
        <f t="shared" si="275"/>
        <v>1.1653100000000001</v>
      </c>
      <c r="AL995">
        <v>1.1653100000000001</v>
      </c>
    </row>
    <row r="996" spans="1:38" x14ac:dyDescent="0.25">
      <c r="A996">
        <f t="shared" si="276"/>
        <v>979</v>
      </c>
      <c r="B996">
        <f t="shared" si="267"/>
        <v>0.48949999999999999</v>
      </c>
      <c r="D996">
        <v>2.8573269749999999</v>
      </c>
      <c r="E996">
        <f t="shared" si="265"/>
        <v>8</v>
      </c>
      <c r="F996">
        <f t="shared" si="266"/>
        <v>2031</v>
      </c>
      <c r="H996">
        <f t="shared" si="268"/>
        <v>2.8573269749999999</v>
      </c>
      <c r="I996">
        <f t="shared" si="269"/>
        <v>0</v>
      </c>
      <c r="J996">
        <f t="shared" si="270"/>
        <v>3.5908807365818175E-2</v>
      </c>
      <c r="K996">
        <f t="shared" si="277"/>
        <v>0</v>
      </c>
      <c r="L996">
        <f t="shared" si="271"/>
        <v>6.1516799999999996E-3</v>
      </c>
      <c r="M996">
        <f t="shared" si="272"/>
        <v>2.280397658036772</v>
      </c>
      <c r="N996">
        <f t="shared" si="273"/>
        <v>2.8658379295182123E-2</v>
      </c>
      <c r="O996">
        <f t="shared" si="274"/>
        <v>0.70744276808331608</v>
      </c>
      <c r="P996">
        <f t="shared" si="278"/>
        <v>-0.57692931696322791</v>
      </c>
      <c r="W996">
        <f t="shared" si="275"/>
        <v>1.1666000000000001</v>
      </c>
      <c r="AL996">
        <v>1.1666000000000001</v>
      </c>
    </row>
    <row r="997" spans="1:38" x14ac:dyDescent="0.25">
      <c r="A997">
        <f t="shared" si="276"/>
        <v>980</v>
      </c>
      <c r="B997">
        <f t="shared" si="267"/>
        <v>0.49</v>
      </c>
      <c r="D997">
        <v>2.86569765</v>
      </c>
      <c r="E997">
        <f t="shared" si="265"/>
        <v>9</v>
      </c>
      <c r="F997">
        <f t="shared" si="266"/>
        <v>2031</v>
      </c>
      <c r="H997">
        <f t="shared" si="268"/>
        <v>2.86569765</v>
      </c>
      <c r="I997">
        <f t="shared" si="269"/>
        <v>0</v>
      </c>
      <c r="J997">
        <f t="shared" si="270"/>
        <v>3.6014003921454547E-2</v>
      </c>
      <c r="K997">
        <f t="shared" si="277"/>
        <v>0</v>
      </c>
      <c r="L997">
        <f t="shared" si="271"/>
        <v>6.1579636363636361E-3</v>
      </c>
      <c r="M997">
        <f t="shared" si="272"/>
        <v>2.2835840274416164</v>
      </c>
      <c r="N997">
        <f t="shared" si="273"/>
        <v>2.8698423268502641E-2</v>
      </c>
      <c r="O997">
        <f t="shared" si="274"/>
        <v>0.70860038509990431</v>
      </c>
      <c r="P997">
        <f t="shared" si="278"/>
        <v>-0.58211362255838361</v>
      </c>
      <c r="W997">
        <f t="shared" si="275"/>
        <v>1.1541699999999999</v>
      </c>
      <c r="AL997">
        <v>1.1541699999999999</v>
      </c>
    </row>
    <row r="998" spans="1:38" x14ac:dyDescent="0.25">
      <c r="A998">
        <f t="shared" si="276"/>
        <v>981</v>
      </c>
      <c r="B998">
        <f t="shared" si="267"/>
        <v>0.49049999999999999</v>
      </c>
      <c r="D998">
        <v>2.8740683250000001</v>
      </c>
      <c r="E998">
        <f t="shared" si="265"/>
        <v>10</v>
      </c>
      <c r="F998">
        <f t="shared" si="266"/>
        <v>2031</v>
      </c>
      <c r="H998">
        <f t="shared" si="268"/>
        <v>2.8740683250000001</v>
      </c>
      <c r="I998">
        <f t="shared" si="269"/>
        <v>0</v>
      </c>
      <c r="J998">
        <f t="shared" si="270"/>
        <v>3.6119200477090913E-2</v>
      </c>
      <c r="K998">
        <f t="shared" si="277"/>
        <v>0</v>
      </c>
      <c r="L998">
        <f t="shared" si="271"/>
        <v>6.1642472727272725E-3</v>
      </c>
      <c r="M998">
        <f t="shared" si="272"/>
        <v>2.2869411167897225</v>
      </c>
      <c r="N998">
        <f t="shared" si="273"/>
        <v>2.8740612725910109E-2</v>
      </c>
      <c r="O998">
        <f t="shared" si="274"/>
        <v>0.7098147255783579</v>
      </c>
      <c r="P998">
        <f t="shared" si="278"/>
        <v>-0.58712720821027764</v>
      </c>
      <c r="W998">
        <f t="shared" si="275"/>
        <v>1.15018</v>
      </c>
      <c r="AL998">
        <v>1.15018</v>
      </c>
    </row>
    <row r="999" spans="1:38" x14ac:dyDescent="0.25">
      <c r="A999">
        <f t="shared" si="276"/>
        <v>982</v>
      </c>
      <c r="B999">
        <f t="shared" si="267"/>
        <v>0.49099999999999999</v>
      </c>
      <c r="D999">
        <v>2.8824390000000002</v>
      </c>
      <c r="E999">
        <f t="shared" si="265"/>
        <v>11</v>
      </c>
      <c r="F999">
        <f t="shared" si="266"/>
        <v>2031</v>
      </c>
      <c r="H999">
        <f t="shared" si="268"/>
        <v>2.8824390000000002</v>
      </c>
      <c r="I999">
        <f t="shared" si="269"/>
        <v>0</v>
      </c>
      <c r="J999">
        <f t="shared" si="270"/>
        <v>3.6224397032727271E-2</v>
      </c>
      <c r="K999">
        <f t="shared" si="277"/>
        <v>0</v>
      </c>
      <c r="L999">
        <f t="shared" si="271"/>
        <v>6.1705309090909089E-3</v>
      </c>
      <c r="M999">
        <f t="shared" si="272"/>
        <v>2.2904627041772376</v>
      </c>
      <c r="N999">
        <f t="shared" si="273"/>
        <v>2.8784869475041934E-2</v>
      </c>
      <c r="O999">
        <f t="shared" si="274"/>
        <v>0.71108372222695237</v>
      </c>
      <c r="P999">
        <f t="shared" si="278"/>
        <v>-0.59197629582276257</v>
      </c>
      <c r="W999">
        <f t="shared" si="275"/>
        <v>1.1394</v>
      </c>
      <c r="AL999">
        <v>1.1394</v>
      </c>
    </row>
    <row r="1000" spans="1:38" x14ac:dyDescent="0.25">
      <c r="A1000">
        <f t="shared" si="276"/>
        <v>983</v>
      </c>
      <c r="B1000">
        <f t="shared" si="267"/>
        <v>0.49149999999999999</v>
      </c>
      <c r="D1000">
        <v>2.8908096749999999</v>
      </c>
      <c r="E1000">
        <f t="shared" si="265"/>
        <v>12</v>
      </c>
      <c r="F1000">
        <f t="shared" si="266"/>
        <v>2031</v>
      </c>
      <c r="H1000">
        <f t="shared" si="268"/>
        <v>2.8908096749999999</v>
      </c>
      <c r="I1000">
        <f t="shared" si="269"/>
        <v>0</v>
      </c>
      <c r="J1000">
        <f t="shared" si="270"/>
        <v>3.6329593588363636E-2</v>
      </c>
      <c r="K1000">
        <f t="shared" si="277"/>
        <v>0</v>
      </c>
      <c r="L1000">
        <f t="shared" si="271"/>
        <v>6.1768145454545453E-3</v>
      </c>
      <c r="M1000">
        <f t="shared" si="272"/>
        <v>2.2941427944581618</v>
      </c>
      <c r="N1000">
        <f t="shared" si="273"/>
        <v>2.8831118173263299E-2</v>
      </c>
      <c r="O1000">
        <f t="shared" si="274"/>
        <v>0.71240538309659807</v>
      </c>
      <c r="P1000">
        <f t="shared" si="278"/>
        <v>-0.59666688054183803</v>
      </c>
      <c r="W1000">
        <f t="shared" si="275"/>
        <v>1.1575299999999999</v>
      </c>
      <c r="AL1000">
        <v>1.1575299999999999</v>
      </c>
    </row>
    <row r="1001" spans="1:38" x14ac:dyDescent="0.25">
      <c r="A1001">
        <f t="shared" si="276"/>
        <v>984</v>
      </c>
      <c r="B1001">
        <f t="shared" si="267"/>
        <v>0.49199999999999999</v>
      </c>
      <c r="D1001">
        <v>2.89918035</v>
      </c>
      <c r="E1001">
        <f t="shared" si="265"/>
        <v>1</v>
      </c>
      <c r="F1001">
        <f t="shared" si="266"/>
        <v>2032</v>
      </c>
      <c r="H1001">
        <f t="shared" si="268"/>
        <v>2.89918035</v>
      </c>
      <c r="I1001">
        <f t="shared" si="269"/>
        <v>0</v>
      </c>
      <c r="J1001">
        <f t="shared" si="270"/>
        <v>3.6434790143999994E-2</v>
      </c>
      <c r="K1001">
        <f t="shared" si="277"/>
        <v>0</v>
      </c>
      <c r="L1001">
        <f t="shared" si="271"/>
        <v>6.1830981818181818E-3</v>
      </c>
      <c r="M1001">
        <f t="shared" si="272"/>
        <v>2.2979756109801341</v>
      </c>
      <c r="N1001">
        <f t="shared" si="273"/>
        <v>2.8879286223808517E-2</v>
      </c>
      <c r="O1001">
        <f t="shared" si="274"/>
        <v>0.71377778883497134</v>
      </c>
      <c r="P1001">
        <f t="shared" si="278"/>
        <v>-0.60120473901986582</v>
      </c>
      <c r="W1001">
        <f t="shared" si="275"/>
        <v>1.1746799999999999</v>
      </c>
      <c r="AL1001">
        <v>1.1746799999999999</v>
      </c>
    </row>
    <row r="1002" spans="1:38" x14ac:dyDescent="0.25">
      <c r="A1002">
        <f t="shared" si="276"/>
        <v>985</v>
      </c>
      <c r="B1002">
        <f t="shared" si="267"/>
        <v>0.49249999999999999</v>
      </c>
      <c r="D1002">
        <v>2.9075510250000001</v>
      </c>
      <c r="E1002">
        <f t="shared" ref="E1002:E1065" si="279">E990</f>
        <v>2</v>
      </c>
      <c r="F1002">
        <f t="shared" ref="F1002:F1065" si="280">F990+1</f>
        <v>2032</v>
      </c>
      <c r="H1002">
        <f t="shared" si="268"/>
        <v>2.9075510250000001</v>
      </c>
      <c r="I1002">
        <f t="shared" si="269"/>
        <v>0</v>
      </c>
      <c r="J1002">
        <f t="shared" si="270"/>
        <v>3.6539986699636359E-2</v>
      </c>
      <c r="K1002">
        <f t="shared" si="277"/>
        <v>0</v>
      </c>
      <c r="L1002">
        <f t="shared" si="271"/>
        <v>6.1893818181818182E-3</v>
      </c>
      <c r="M1002">
        <f t="shared" si="272"/>
        <v>2.3019555876214168</v>
      </c>
      <c r="N1002">
        <f t="shared" si="273"/>
        <v>2.8929303675707698E-2</v>
      </c>
      <c r="O1002">
        <f t="shared" si="274"/>
        <v>0.71519909004071813</v>
      </c>
      <c r="P1002">
        <f t="shared" si="278"/>
        <v>-0.60559543737858323</v>
      </c>
      <c r="W1002">
        <f t="shared" si="275"/>
        <v>1.1711100000000001</v>
      </c>
      <c r="AL1002">
        <v>1.1711100000000001</v>
      </c>
    </row>
    <row r="1003" spans="1:38" x14ac:dyDescent="0.25">
      <c r="A1003">
        <f t="shared" si="276"/>
        <v>986</v>
      </c>
      <c r="B1003">
        <f t="shared" si="267"/>
        <v>0.49299999999999999</v>
      </c>
      <c r="D1003">
        <v>2.9159217000000002</v>
      </c>
      <c r="E1003">
        <f t="shared" si="279"/>
        <v>3</v>
      </c>
      <c r="F1003">
        <f t="shared" si="280"/>
        <v>2032</v>
      </c>
      <c r="H1003">
        <f t="shared" si="268"/>
        <v>2.9159217000000002</v>
      </c>
      <c r="I1003">
        <f t="shared" si="269"/>
        <v>0</v>
      </c>
      <c r="J1003">
        <f t="shared" si="270"/>
        <v>3.6645183255272724E-2</v>
      </c>
      <c r="K1003">
        <f t="shared" si="277"/>
        <v>0</v>
      </c>
      <c r="L1003">
        <f t="shared" si="271"/>
        <v>6.1956654545454546E-3</v>
      </c>
      <c r="M1003">
        <f t="shared" si="272"/>
        <v>2.3060773611180823</v>
      </c>
      <c r="N1003">
        <f t="shared" si="273"/>
        <v>2.8981103127360332E-2</v>
      </c>
      <c r="O1003">
        <f t="shared" si="274"/>
        <v>0.71666750471408514</v>
      </c>
      <c r="P1003">
        <f t="shared" si="278"/>
        <v>-0.60984433888191791</v>
      </c>
      <c r="W1003">
        <f t="shared" si="275"/>
        <v>1.1510899999999999</v>
      </c>
      <c r="AL1003">
        <v>1.1510899999999999</v>
      </c>
    </row>
    <row r="1004" spans="1:38" x14ac:dyDescent="0.25">
      <c r="A1004">
        <f t="shared" si="276"/>
        <v>987</v>
      </c>
      <c r="B1004">
        <f t="shared" si="267"/>
        <v>0.49349999999999999</v>
      </c>
      <c r="D1004">
        <v>2.9242923750000003</v>
      </c>
      <c r="E1004">
        <f t="shared" si="279"/>
        <v>4</v>
      </c>
      <c r="F1004">
        <f t="shared" si="280"/>
        <v>2032</v>
      </c>
      <c r="H1004">
        <f t="shared" si="268"/>
        <v>2.9242923750000003</v>
      </c>
      <c r="I1004">
        <f t="shared" si="269"/>
        <v>0</v>
      </c>
      <c r="J1004">
        <f t="shared" si="270"/>
        <v>3.675037981090909E-2</v>
      </c>
      <c r="K1004">
        <f t="shared" si="277"/>
        <v>0</v>
      </c>
      <c r="L1004">
        <f t="shared" si="271"/>
        <v>6.2019490909090902E-3</v>
      </c>
      <c r="M1004">
        <f t="shared" si="272"/>
        <v>2.3103357636708468</v>
      </c>
      <c r="N1004">
        <f t="shared" si="273"/>
        <v>2.9034619633623443E-2</v>
      </c>
      <c r="O1004">
        <f t="shared" si="274"/>
        <v>0.71818131580046174</v>
      </c>
      <c r="P1004">
        <f t="shared" si="278"/>
        <v>-0.61395661132915347</v>
      </c>
      <c r="W1004">
        <f t="shared" si="275"/>
        <v>1.14114</v>
      </c>
      <c r="AL1004">
        <v>1.14114</v>
      </c>
    </row>
    <row r="1005" spans="1:38" x14ac:dyDescent="0.25">
      <c r="A1005">
        <f t="shared" si="276"/>
        <v>988</v>
      </c>
      <c r="B1005">
        <f t="shared" si="267"/>
        <v>0.49399999999999999</v>
      </c>
      <c r="D1005">
        <v>2.9326630500000004</v>
      </c>
      <c r="E1005">
        <f t="shared" si="279"/>
        <v>5</v>
      </c>
      <c r="F1005">
        <f t="shared" si="280"/>
        <v>2032</v>
      </c>
      <c r="H1005">
        <f t="shared" si="268"/>
        <v>2.9326630500000004</v>
      </c>
      <c r="I1005">
        <f t="shared" si="269"/>
        <v>0</v>
      </c>
      <c r="J1005">
        <f t="shared" si="270"/>
        <v>3.6855576366545462E-2</v>
      </c>
      <c r="K1005">
        <f t="shared" si="277"/>
        <v>0</v>
      </c>
      <c r="L1005">
        <f t="shared" si="271"/>
        <v>6.2082327272727266E-3</v>
      </c>
      <c r="M1005">
        <f t="shared" si="272"/>
        <v>2.3147258158213391</v>
      </c>
      <c r="N1005">
        <f t="shared" si="273"/>
        <v>2.9089790616285631E-2</v>
      </c>
      <c r="O1005">
        <f t="shared" si="274"/>
        <v>0.71973886882344884</v>
      </c>
      <c r="P1005">
        <f t="shared" si="278"/>
        <v>-0.61793723417866131</v>
      </c>
      <c r="W1005">
        <f t="shared" si="275"/>
        <v>1.14703</v>
      </c>
      <c r="AL1005">
        <v>1.14703</v>
      </c>
    </row>
    <row r="1006" spans="1:38" x14ac:dyDescent="0.25">
      <c r="A1006">
        <f t="shared" si="276"/>
        <v>989</v>
      </c>
      <c r="B1006">
        <f t="shared" si="267"/>
        <v>0.4945</v>
      </c>
      <c r="D1006">
        <v>2.941033725</v>
      </c>
      <c r="E1006">
        <f t="shared" si="279"/>
        <v>6</v>
      </c>
      <c r="F1006">
        <f t="shared" si="280"/>
        <v>2032</v>
      </c>
      <c r="H1006">
        <f t="shared" si="268"/>
        <v>2.941033725</v>
      </c>
      <c r="I1006">
        <f t="shared" si="269"/>
        <v>0</v>
      </c>
      <c r="J1006">
        <f t="shared" si="270"/>
        <v>3.6960772922181813E-2</v>
      </c>
      <c r="K1006">
        <f t="shared" si="277"/>
        <v>0</v>
      </c>
      <c r="L1006">
        <f t="shared" si="271"/>
        <v>6.214516363636363E-3</v>
      </c>
      <c r="M1006">
        <f t="shared" si="272"/>
        <v>2.3192427195880017</v>
      </c>
      <c r="N1006">
        <f t="shared" si="273"/>
        <v>2.9146555777804121E-2</v>
      </c>
      <c r="O1006">
        <f t="shared" si="274"/>
        <v>0.72133856960419018</v>
      </c>
      <c r="P1006">
        <f t="shared" si="278"/>
        <v>-0.62179100541199839</v>
      </c>
      <c r="W1006">
        <f t="shared" si="275"/>
        <v>1.1665000000000001</v>
      </c>
      <c r="AL1006">
        <v>1.1665000000000001</v>
      </c>
    </row>
    <row r="1007" spans="1:38" x14ac:dyDescent="0.25">
      <c r="A1007">
        <f t="shared" si="276"/>
        <v>990</v>
      </c>
      <c r="B1007">
        <f t="shared" si="267"/>
        <v>0.495</v>
      </c>
      <c r="D1007">
        <v>2.9494044000000001</v>
      </c>
      <c r="E1007">
        <f t="shared" si="279"/>
        <v>7</v>
      </c>
      <c r="F1007">
        <f t="shared" si="280"/>
        <v>2032</v>
      </c>
      <c r="H1007">
        <f t="shared" si="268"/>
        <v>2.9494044000000001</v>
      </c>
      <c r="I1007">
        <f t="shared" si="269"/>
        <v>0</v>
      </c>
      <c r="J1007">
        <f t="shared" si="270"/>
        <v>3.7065969477818185E-2</v>
      </c>
      <c r="K1007">
        <f t="shared" si="277"/>
        <v>0</v>
      </c>
      <c r="L1007">
        <f t="shared" si="271"/>
        <v>6.2207999999999994E-3</v>
      </c>
      <c r="M1007">
        <f t="shared" si="272"/>
        <v>2.3238818518521511</v>
      </c>
      <c r="N1007">
        <f t="shared" si="273"/>
        <v>2.9204857018185579E-2</v>
      </c>
      <c r="O1007">
        <f t="shared" si="274"/>
        <v>0.72297888206382277</v>
      </c>
      <c r="P1007">
        <f t="shared" si="278"/>
        <v>-0.62552254814784902</v>
      </c>
      <c r="W1007">
        <f t="shared" si="275"/>
        <v>1.1720299999999999</v>
      </c>
      <c r="AL1007">
        <v>1.1720299999999999</v>
      </c>
    </row>
    <row r="1008" spans="1:38" x14ac:dyDescent="0.25">
      <c r="A1008">
        <f t="shared" si="276"/>
        <v>991</v>
      </c>
      <c r="B1008">
        <f t="shared" si="267"/>
        <v>0.4955</v>
      </c>
      <c r="D1008">
        <v>2.9546117083333332</v>
      </c>
      <c r="E1008">
        <f t="shared" si="279"/>
        <v>8</v>
      </c>
      <c r="F1008">
        <f t="shared" si="280"/>
        <v>2032</v>
      </c>
      <c r="H1008">
        <f t="shared" si="268"/>
        <v>2.9546117083333332</v>
      </c>
      <c r="I1008">
        <f t="shared" si="269"/>
        <v>0</v>
      </c>
      <c r="J1008">
        <f t="shared" si="270"/>
        <v>3.7131411141818178E-2</v>
      </c>
      <c r="K1008">
        <f t="shared" si="277"/>
        <v>0</v>
      </c>
      <c r="L1008">
        <f t="shared" si="271"/>
        <v>6.227083636363635E-3</v>
      </c>
      <c r="M1008">
        <f t="shared" si="272"/>
        <v>2.328638757985086</v>
      </c>
      <c r="N1008">
        <f t="shared" si="273"/>
        <v>2.9264638354896212E-2</v>
      </c>
      <c r="O1008">
        <f t="shared" si="274"/>
        <v>0.72461857121438111</v>
      </c>
      <c r="P1008">
        <f t="shared" si="278"/>
        <v>-0.62597295034824718</v>
      </c>
      <c r="W1008">
        <f t="shared" si="275"/>
        <v>1.1660200000000001</v>
      </c>
      <c r="AL1008">
        <v>1.1660200000000001</v>
      </c>
    </row>
    <row r="1009" spans="1:38" x14ac:dyDescent="0.25">
      <c r="A1009">
        <f t="shared" si="276"/>
        <v>992</v>
      </c>
      <c r="B1009">
        <f t="shared" si="267"/>
        <v>0.496</v>
      </c>
      <c r="D1009">
        <v>2.9598190166666671</v>
      </c>
      <c r="E1009">
        <f t="shared" si="279"/>
        <v>9</v>
      </c>
      <c r="F1009">
        <f t="shared" si="280"/>
        <v>2032</v>
      </c>
      <c r="H1009">
        <f t="shared" si="268"/>
        <v>2.9598190166666671</v>
      </c>
      <c r="I1009">
        <f t="shared" si="269"/>
        <v>0</v>
      </c>
      <c r="J1009">
        <f t="shared" si="270"/>
        <v>3.7196852805818185E-2</v>
      </c>
      <c r="K1009">
        <f t="shared" si="277"/>
        <v>0</v>
      </c>
      <c r="L1009">
        <f t="shared" si="271"/>
        <v>6.2333672727272714E-3</v>
      </c>
      <c r="M1009">
        <f t="shared" si="272"/>
        <v>2.3333938565217052</v>
      </c>
      <c r="N1009">
        <f t="shared" si="273"/>
        <v>2.9324396975050956E-2</v>
      </c>
      <c r="O1009">
        <f t="shared" si="274"/>
        <v>0.72625765977242107</v>
      </c>
      <c r="P1009">
        <f t="shared" si="278"/>
        <v>-0.62642516014496197</v>
      </c>
      <c r="W1009">
        <f t="shared" si="275"/>
        <v>1.16797</v>
      </c>
      <c r="AL1009">
        <v>1.16797</v>
      </c>
    </row>
    <row r="1010" spans="1:38" x14ac:dyDescent="0.25">
      <c r="A1010">
        <f t="shared" si="276"/>
        <v>993</v>
      </c>
      <c r="B1010">
        <f t="shared" si="267"/>
        <v>0.4965</v>
      </c>
      <c r="D1010">
        <v>2.9650263250000002</v>
      </c>
      <c r="E1010">
        <f t="shared" si="279"/>
        <v>10</v>
      </c>
      <c r="F1010">
        <f t="shared" si="280"/>
        <v>2032</v>
      </c>
      <c r="H1010">
        <f t="shared" si="268"/>
        <v>2.9650263250000002</v>
      </c>
      <c r="I1010">
        <f t="shared" si="269"/>
        <v>0</v>
      </c>
      <c r="J1010">
        <f t="shared" si="270"/>
        <v>3.7262294469818186E-2</v>
      </c>
      <c r="K1010">
        <f t="shared" si="277"/>
        <v>0</v>
      </c>
      <c r="L1010">
        <f t="shared" si="271"/>
        <v>6.2396509090909078E-3</v>
      </c>
      <c r="M1010">
        <f t="shared" si="272"/>
        <v>2.338147213340021</v>
      </c>
      <c r="N1010">
        <f t="shared" si="273"/>
        <v>2.9384133706556771E-2</v>
      </c>
      <c r="O1010">
        <f t="shared" si="274"/>
        <v>0.72789616962659154</v>
      </c>
      <c r="P1010">
        <f t="shared" si="278"/>
        <v>-0.62687911165997923</v>
      </c>
      <c r="W1010">
        <f t="shared" si="275"/>
        <v>1.1502699999999999</v>
      </c>
      <c r="AL1010">
        <v>1.1502699999999999</v>
      </c>
    </row>
    <row r="1011" spans="1:38" x14ac:dyDescent="0.25">
      <c r="A1011">
        <f t="shared" si="276"/>
        <v>994</v>
      </c>
      <c r="B1011">
        <f t="shared" si="267"/>
        <v>0.497</v>
      </c>
      <c r="D1011">
        <v>2.9702336333333332</v>
      </c>
      <c r="E1011">
        <f t="shared" si="279"/>
        <v>11</v>
      </c>
      <c r="F1011">
        <f t="shared" si="280"/>
        <v>2032</v>
      </c>
      <c r="H1011">
        <f t="shared" si="268"/>
        <v>2.9702336333333332</v>
      </c>
      <c r="I1011">
        <f t="shared" si="269"/>
        <v>0</v>
      </c>
      <c r="J1011">
        <f t="shared" si="270"/>
        <v>3.7327736133818179E-2</v>
      </c>
      <c r="K1011">
        <f t="shared" si="277"/>
        <v>0</v>
      </c>
      <c r="L1011">
        <f t="shared" si="271"/>
        <v>6.2459345454545442E-3</v>
      </c>
      <c r="M1011">
        <f t="shared" si="272"/>
        <v>2.3428988919171152</v>
      </c>
      <c r="N1011">
        <f t="shared" si="273"/>
        <v>2.9443849347147454E-2</v>
      </c>
      <c r="O1011">
        <f t="shared" si="274"/>
        <v>0.72953412186780775</v>
      </c>
      <c r="P1011">
        <f t="shared" si="278"/>
        <v>-0.62733474141621803</v>
      </c>
      <c r="W1011">
        <f t="shared" si="275"/>
        <v>1.13733</v>
      </c>
      <c r="AL1011">
        <v>1.13733</v>
      </c>
    </row>
    <row r="1012" spans="1:38" x14ac:dyDescent="0.25">
      <c r="A1012">
        <f t="shared" si="276"/>
        <v>995</v>
      </c>
      <c r="B1012">
        <f t="shared" si="267"/>
        <v>0.4975</v>
      </c>
      <c r="D1012">
        <v>2.9754409416666667</v>
      </c>
      <c r="E1012">
        <f t="shared" si="279"/>
        <v>12</v>
      </c>
      <c r="F1012">
        <f t="shared" si="280"/>
        <v>2032</v>
      </c>
      <c r="H1012">
        <f t="shared" si="268"/>
        <v>2.9754409416666667</v>
      </c>
      <c r="I1012">
        <f t="shared" si="269"/>
        <v>0</v>
      </c>
      <c r="J1012">
        <f t="shared" si="270"/>
        <v>3.7393177797818179E-2</v>
      </c>
      <c r="K1012">
        <f t="shared" si="277"/>
        <v>0</v>
      </c>
      <c r="L1012">
        <f t="shared" si="271"/>
        <v>6.2522181818181815E-3</v>
      </c>
      <c r="M1012">
        <f t="shared" si="272"/>
        <v>2.3476489534166425</v>
      </c>
      <c r="N1012">
        <f t="shared" si="273"/>
        <v>2.9503544665483335E-2</v>
      </c>
      <c r="O1012">
        <f t="shared" si="274"/>
        <v>0.73117153681832436</v>
      </c>
      <c r="P1012">
        <f t="shared" si="278"/>
        <v>-0.62779198825002425</v>
      </c>
      <c r="W1012">
        <f t="shared" si="275"/>
        <v>1.1582300000000001</v>
      </c>
      <c r="AL1012">
        <v>1.1582300000000001</v>
      </c>
    </row>
    <row r="1013" spans="1:38" x14ac:dyDescent="0.25">
      <c r="A1013">
        <f t="shared" si="276"/>
        <v>996</v>
      </c>
      <c r="B1013">
        <f t="shared" si="267"/>
        <v>0.498</v>
      </c>
      <c r="D1013">
        <v>2.9806482499999998</v>
      </c>
      <c r="E1013">
        <f t="shared" si="279"/>
        <v>1</v>
      </c>
      <c r="F1013">
        <f t="shared" si="280"/>
        <v>2033</v>
      </c>
      <c r="H1013">
        <f t="shared" si="268"/>
        <v>2.9806482499999998</v>
      </c>
      <c r="I1013">
        <f t="shared" si="269"/>
        <v>0</v>
      </c>
      <c r="J1013">
        <f t="shared" si="270"/>
        <v>3.7458619461818179E-2</v>
      </c>
      <c r="K1013">
        <f t="shared" si="277"/>
        <v>0</v>
      </c>
      <c r="L1013">
        <f t="shared" si="271"/>
        <v>6.258501818181818E-3</v>
      </c>
      <c r="M1013">
        <f t="shared" si="272"/>
        <v>2.3523974567731405</v>
      </c>
      <c r="N1013">
        <f t="shared" si="273"/>
        <v>2.9563220402210807E-2</v>
      </c>
      <c r="O1013">
        <f t="shared" si="274"/>
        <v>0.73280843405974994</v>
      </c>
      <c r="P1013">
        <f t="shared" si="278"/>
        <v>-0.62825079322685928</v>
      </c>
      <c r="W1013">
        <f t="shared" si="275"/>
        <v>1.1762999999999999</v>
      </c>
      <c r="AL1013">
        <v>1.1762999999999999</v>
      </c>
    </row>
    <row r="1014" spans="1:38" x14ac:dyDescent="0.25">
      <c r="A1014">
        <f t="shared" si="276"/>
        <v>997</v>
      </c>
      <c r="B1014">
        <f t="shared" si="267"/>
        <v>0.4985</v>
      </c>
      <c r="D1014">
        <v>2.9858555583333328</v>
      </c>
      <c r="E1014">
        <f t="shared" si="279"/>
        <v>2</v>
      </c>
      <c r="F1014">
        <f t="shared" si="280"/>
        <v>2033</v>
      </c>
      <c r="H1014">
        <f t="shared" si="268"/>
        <v>2.9858555583333328</v>
      </c>
      <c r="I1014">
        <f t="shared" si="269"/>
        <v>0</v>
      </c>
      <c r="J1014">
        <f t="shared" si="270"/>
        <v>3.752406112581818E-2</v>
      </c>
      <c r="K1014">
        <f t="shared" si="277"/>
        <v>0</v>
      </c>
      <c r="L1014">
        <f t="shared" si="271"/>
        <v>6.2647854545454544E-3</v>
      </c>
      <c r="M1014">
        <f t="shared" si="272"/>
        <v>2.3571444587732748</v>
      </c>
      <c r="N1014">
        <f t="shared" si="273"/>
        <v>2.9622877270983408E-2</v>
      </c>
      <c r="O1014">
        <f t="shared" si="274"/>
        <v>0.73444483246003922</v>
      </c>
      <c r="P1014">
        <f t="shared" si="278"/>
        <v>-0.628711099560058</v>
      </c>
      <c r="W1014">
        <f t="shared" si="275"/>
        <v>1.1613199999999999</v>
      </c>
      <c r="AL1014">
        <v>1.1613199999999999</v>
      </c>
    </row>
    <row r="1015" spans="1:38" x14ac:dyDescent="0.25">
      <c r="A1015">
        <f t="shared" si="276"/>
        <v>998</v>
      </c>
      <c r="B1015">
        <f t="shared" si="267"/>
        <v>0.499</v>
      </c>
      <c r="D1015">
        <v>2.9910628666666668</v>
      </c>
      <c r="E1015">
        <f t="shared" si="279"/>
        <v>3</v>
      </c>
      <c r="F1015">
        <f t="shared" si="280"/>
        <v>2033</v>
      </c>
      <c r="H1015">
        <f t="shared" si="268"/>
        <v>2.9910628666666668</v>
      </c>
      <c r="I1015">
        <f t="shared" si="269"/>
        <v>0</v>
      </c>
      <c r="J1015">
        <f t="shared" si="270"/>
        <v>3.758950278981818E-2</v>
      </c>
      <c r="K1015">
        <f t="shared" si="277"/>
        <v>0</v>
      </c>
      <c r="L1015">
        <f t="shared" si="271"/>
        <v>6.2710690909090908E-3</v>
      </c>
      <c r="M1015">
        <f t="shared" si="272"/>
        <v>2.3618900141341137</v>
      </c>
      <c r="N1015">
        <f t="shared" si="273"/>
        <v>2.9682515959445446E-2</v>
      </c>
      <c r="O1015">
        <f t="shared" si="274"/>
        <v>0.73608075019950281</v>
      </c>
      <c r="P1015">
        <f t="shared" si="278"/>
        <v>-0.62917285253255306</v>
      </c>
      <c r="W1015">
        <f t="shared" si="275"/>
        <v>1.1456</v>
      </c>
      <c r="AL1015">
        <v>1.1456</v>
      </c>
    </row>
    <row r="1016" spans="1:38" x14ac:dyDescent="0.25">
      <c r="A1016">
        <f t="shared" si="276"/>
        <v>999</v>
      </c>
      <c r="B1016">
        <f t="shared" si="267"/>
        <v>0.4995</v>
      </c>
      <c r="D1016">
        <v>2.9962701749999998</v>
      </c>
      <c r="E1016">
        <f t="shared" si="279"/>
        <v>4</v>
      </c>
      <c r="F1016">
        <f t="shared" si="280"/>
        <v>2033</v>
      </c>
      <c r="H1016">
        <f t="shared" si="268"/>
        <v>2.9962701749999998</v>
      </c>
      <c r="I1016">
        <f t="shared" si="269"/>
        <v>0</v>
      </c>
      <c r="J1016">
        <f t="shared" si="270"/>
        <v>3.7654944453818173E-2</v>
      </c>
      <c r="K1016">
        <f t="shared" si="277"/>
        <v>0</v>
      </c>
      <c r="L1016">
        <f t="shared" si="271"/>
        <v>6.2773527272727272E-3</v>
      </c>
      <c r="M1016">
        <f t="shared" si="272"/>
        <v>2.3666341755785578</v>
      </c>
      <c r="N1016">
        <f t="shared" si="273"/>
        <v>2.9742137130179987E-2</v>
      </c>
      <c r="O1016">
        <f t="shared" si="274"/>
        <v>0.73771620479586819</v>
      </c>
      <c r="P1016">
        <f t="shared" si="278"/>
        <v>-0.62963599942144199</v>
      </c>
      <c r="W1016">
        <f t="shared" si="275"/>
        <v>1.1325400000000001</v>
      </c>
      <c r="AL1016">
        <v>1.1325400000000001</v>
      </c>
    </row>
    <row r="1017" spans="1:38" x14ac:dyDescent="0.25">
      <c r="A1017">
        <f t="shared" si="276"/>
        <v>1000</v>
      </c>
      <c r="B1017">
        <f t="shared" si="267"/>
        <v>0.5</v>
      </c>
      <c r="D1017">
        <v>3.0014774833333333</v>
      </c>
      <c r="E1017">
        <f t="shared" si="279"/>
        <v>5</v>
      </c>
      <c r="F1017">
        <f t="shared" si="280"/>
        <v>2033</v>
      </c>
      <c r="H1017">
        <f t="shared" si="268"/>
        <v>3.0014774833333333</v>
      </c>
      <c r="I1017">
        <f t="shared" si="269"/>
        <v>0</v>
      </c>
      <c r="J1017">
        <f t="shared" si="270"/>
        <v>3.772038611781818E-2</v>
      </c>
      <c r="K1017">
        <f t="shared" si="277"/>
        <v>0</v>
      </c>
      <c r="L1017">
        <f t="shared" si="271"/>
        <v>6.2836363636363636E-3</v>
      </c>
      <c r="M1017">
        <f t="shared" si="272"/>
        <v>2.3713769939080174</v>
      </c>
      <c r="N1017">
        <f t="shared" si="273"/>
        <v>2.9801741421622212E-2</v>
      </c>
      <c r="O1017">
        <f t="shared" si="274"/>
        <v>0.73935121312842778</v>
      </c>
      <c r="P1017">
        <f t="shared" si="278"/>
        <v>-0.63010048942531593</v>
      </c>
      <c r="W1017">
        <f t="shared" si="275"/>
        <v>1.14053</v>
      </c>
      <c r="AL1017">
        <v>1.14053</v>
      </c>
    </row>
    <row r="1018" spans="1:38" x14ac:dyDescent="0.25">
      <c r="A1018">
        <f t="shared" si="276"/>
        <v>1001</v>
      </c>
      <c r="B1018">
        <f t="shared" si="267"/>
        <v>0.50050000000000006</v>
      </c>
      <c r="D1018">
        <v>3.0066847916666664</v>
      </c>
      <c r="E1018">
        <f t="shared" si="279"/>
        <v>6</v>
      </c>
      <c r="F1018">
        <f t="shared" si="280"/>
        <v>2033</v>
      </c>
      <c r="H1018">
        <f t="shared" si="268"/>
        <v>3.0066847916666664</v>
      </c>
      <c r="I1018">
        <f t="shared" si="269"/>
        <v>0</v>
      </c>
      <c r="J1018">
        <f t="shared" si="270"/>
        <v>3.7785827781818174E-2</v>
      </c>
      <c r="K1018">
        <f t="shared" si="277"/>
        <v>0</v>
      </c>
      <c r="L1018">
        <f t="shared" si="271"/>
        <v>6.2899200000000001E-3</v>
      </c>
      <c r="M1018">
        <f t="shared" si="272"/>
        <v>2.3761185180724405</v>
      </c>
      <c r="N1018">
        <f t="shared" si="273"/>
        <v>2.9861329448939464E-2</v>
      </c>
      <c r="O1018">
        <f t="shared" si="274"/>
        <v>0.7409857914613065</v>
      </c>
      <c r="P1018">
        <f t="shared" si="278"/>
        <v>-0.6305662735942259</v>
      </c>
      <c r="W1018">
        <f t="shared" si="275"/>
        <v>1.1656200000000001</v>
      </c>
      <c r="AL1018">
        <v>1.1656200000000001</v>
      </c>
    </row>
    <row r="1019" spans="1:38" x14ac:dyDescent="0.25">
      <c r="A1019">
        <f t="shared" si="276"/>
        <v>1002</v>
      </c>
      <c r="B1019">
        <f t="shared" si="267"/>
        <v>0.501</v>
      </c>
      <c r="D1019">
        <v>3.0118920999999999</v>
      </c>
      <c r="E1019">
        <f t="shared" si="279"/>
        <v>7</v>
      </c>
      <c r="F1019">
        <f t="shared" si="280"/>
        <v>2033</v>
      </c>
      <c r="H1019">
        <f t="shared" si="268"/>
        <v>3.0118920999999999</v>
      </c>
      <c r="I1019">
        <f t="shared" si="269"/>
        <v>0</v>
      </c>
      <c r="J1019">
        <f t="shared" si="270"/>
        <v>3.7851269445818174E-2</v>
      </c>
      <c r="K1019">
        <f t="shared" si="277"/>
        <v>0</v>
      </c>
      <c r="L1019">
        <f t="shared" si="271"/>
        <v>6.2962036363636365E-3</v>
      </c>
      <c r="M1019">
        <f t="shared" si="272"/>
        <v>2.3808587952377889</v>
      </c>
      <c r="N1019">
        <f t="shared" si="273"/>
        <v>2.9920901804879267E-2</v>
      </c>
      <c r="O1019">
        <f t="shared" si="274"/>
        <v>0.74261995546588178</v>
      </c>
      <c r="P1019">
        <f t="shared" si="278"/>
        <v>-0.63103330476221098</v>
      </c>
      <c r="W1019">
        <f t="shared" si="275"/>
        <v>1.18283</v>
      </c>
      <c r="AL1019">
        <v>1.18283</v>
      </c>
    </row>
    <row r="1020" spans="1:38" x14ac:dyDescent="0.25">
      <c r="A1020">
        <f t="shared" si="276"/>
        <v>1003</v>
      </c>
      <c r="B1020">
        <f t="shared" si="267"/>
        <v>0.50150000000000006</v>
      </c>
      <c r="D1020">
        <v>3.0150136249999999</v>
      </c>
      <c r="E1020">
        <f t="shared" si="279"/>
        <v>8</v>
      </c>
      <c r="F1020">
        <f t="shared" si="280"/>
        <v>2033</v>
      </c>
      <c r="H1020">
        <f t="shared" si="268"/>
        <v>3.0150136249999999</v>
      </c>
      <c r="I1020">
        <f t="shared" si="269"/>
        <v>0</v>
      </c>
      <c r="J1020">
        <f t="shared" si="270"/>
        <v>3.7890498501818179E-2</v>
      </c>
      <c r="K1020">
        <f t="shared" si="277"/>
        <v>0</v>
      </c>
      <c r="L1020">
        <f t="shared" si="271"/>
        <v>6.3024872727272729E-3</v>
      </c>
      <c r="M1020">
        <f t="shared" si="272"/>
        <v>2.3855978708510568</v>
      </c>
      <c r="N1020">
        <f t="shared" si="273"/>
        <v>2.998045906058637E-2</v>
      </c>
      <c r="O1020">
        <f t="shared" si="274"/>
        <v>0.74422750763438628</v>
      </c>
      <c r="P1020">
        <f t="shared" si="278"/>
        <v>-0.62941575414894313</v>
      </c>
      <c r="W1020">
        <f t="shared" si="275"/>
        <v>1.18411</v>
      </c>
      <c r="AL1020">
        <v>1.18411</v>
      </c>
    </row>
    <row r="1021" spans="1:38" x14ac:dyDescent="0.25">
      <c r="A1021">
        <f t="shared" si="276"/>
        <v>1004</v>
      </c>
      <c r="B1021">
        <f t="shared" si="267"/>
        <v>0.502</v>
      </c>
      <c r="D1021">
        <v>3.0181351500000004</v>
      </c>
      <c r="E1021">
        <f t="shared" si="279"/>
        <v>9</v>
      </c>
      <c r="F1021">
        <f t="shared" si="280"/>
        <v>2033</v>
      </c>
      <c r="H1021">
        <f t="shared" si="268"/>
        <v>3.0181351500000004</v>
      </c>
      <c r="I1021">
        <f t="shared" si="269"/>
        <v>0</v>
      </c>
      <c r="J1021">
        <f t="shared" si="270"/>
        <v>3.7929727557818184E-2</v>
      </c>
      <c r="K1021">
        <f t="shared" si="277"/>
        <v>0</v>
      </c>
      <c r="L1021">
        <f t="shared" si="271"/>
        <v>6.3087709090909085E-3</v>
      </c>
      <c r="M1021">
        <f t="shared" si="272"/>
        <v>2.3902597721397201</v>
      </c>
      <c r="N1021">
        <f t="shared" si="273"/>
        <v>3.003904644550863E-2</v>
      </c>
      <c r="O1021">
        <f t="shared" si="274"/>
        <v>0.74580941783760502</v>
      </c>
      <c r="P1021">
        <f t="shared" si="278"/>
        <v>-0.62787537786028036</v>
      </c>
      <c r="W1021">
        <f t="shared" si="275"/>
        <v>1.1864600000000001</v>
      </c>
      <c r="AL1021">
        <v>1.1864600000000001</v>
      </c>
    </row>
    <row r="1022" spans="1:38" x14ac:dyDescent="0.25">
      <c r="A1022">
        <f t="shared" si="276"/>
        <v>1005</v>
      </c>
      <c r="B1022">
        <f t="shared" si="267"/>
        <v>0.50250000000000006</v>
      </c>
      <c r="D1022">
        <v>3.0212566750000001</v>
      </c>
      <c r="E1022">
        <f t="shared" si="279"/>
        <v>10</v>
      </c>
      <c r="F1022">
        <f t="shared" si="280"/>
        <v>2033</v>
      </c>
      <c r="H1022">
        <f t="shared" si="268"/>
        <v>3.0212566750000001</v>
      </c>
      <c r="I1022">
        <f t="shared" si="269"/>
        <v>0</v>
      </c>
      <c r="J1022">
        <f t="shared" si="270"/>
        <v>3.7968956613818182E-2</v>
      </c>
      <c r="K1022">
        <f t="shared" si="277"/>
        <v>0</v>
      </c>
      <c r="L1022">
        <f t="shared" si="271"/>
        <v>6.3150545454545457E-3</v>
      </c>
      <c r="M1022">
        <f t="shared" si="272"/>
        <v>2.3948473117290545</v>
      </c>
      <c r="N1022">
        <f t="shared" si="273"/>
        <v>3.0096699306674957E-2</v>
      </c>
      <c r="O1022">
        <f t="shared" si="274"/>
        <v>0.74736662059929371</v>
      </c>
      <c r="P1022">
        <f t="shared" si="278"/>
        <v>-0.62640936327094554</v>
      </c>
      <c r="W1022">
        <f t="shared" si="275"/>
        <v>1.1847799999999999</v>
      </c>
      <c r="AL1022">
        <v>1.1847799999999999</v>
      </c>
    </row>
    <row r="1023" spans="1:38" x14ac:dyDescent="0.25">
      <c r="A1023">
        <f t="shared" si="276"/>
        <v>1006</v>
      </c>
      <c r="B1023">
        <f t="shared" si="267"/>
        <v>0.503</v>
      </c>
      <c r="D1023">
        <v>3.0243781999999997</v>
      </c>
      <c r="E1023">
        <f t="shared" si="279"/>
        <v>11</v>
      </c>
      <c r="F1023">
        <f t="shared" si="280"/>
        <v>2033</v>
      </c>
      <c r="H1023">
        <f t="shared" si="268"/>
        <v>3.0243781999999997</v>
      </c>
      <c r="I1023">
        <f t="shared" si="269"/>
        <v>0</v>
      </c>
      <c r="J1023">
        <f t="shared" si="270"/>
        <v>3.8008185669818173E-2</v>
      </c>
      <c r="K1023">
        <f t="shared" si="277"/>
        <v>0</v>
      </c>
      <c r="L1023">
        <f t="shared" si="271"/>
        <v>6.3213381818181813E-3</v>
      </c>
      <c r="M1023">
        <f t="shared" si="272"/>
        <v>2.3993631997379516</v>
      </c>
      <c r="N1023">
        <f t="shared" si="273"/>
        <v>3.0153451702888585E-2</v>
      </c>
      <c r="O1023">
        <f t="shared" si="274"/>
        <v>0.74890001638440518</v>
      </c>
      <c r="P1023">
        <f t="shared" si="278"/>
        <v>-0.62501500026204804</v>
      </c>
      <c r="W1023">
        <f t="shared" si="275"/>
        <v>1.17923</v>
      </c>
      <c r="AL1023">
        <v>1.17923</v>
      </c>
    </row>
    <row r="1024" spans="1:38" x14ac:dyDescent="0.25">
      <c r="A1024">
        <f t="shared" si="276"/>
        <v>1007</v>
      </c>
      <c r="B1024">
        <f t="shared" si="267"/>
        <v>0.50350000000000006</v>
      </c>
      <c r="D1024">
        <v>3.0274997249999998</v>
      </c>
      <c r="E1024">
        <f t="shared" si="279"/>
        <v>12</v>
      </c>
      <c r="F1024">
        <f t="shared" si="280"/>
        <v>2033</v>
      </c>
      <c r="H1024">
        <f t="shared" si="268"/>
        <v>3.0274997249999998</v>
      </c>
      <c r="I1024">
        <f t="shared" si="269"/>
        <v>0</v>
      </c>
      <c r="J1024">
        <f t="shared" si="270"/>
        <v>3.8047414725818178E-2</v>
      </c>
      <c r="K1024">
        <f t="shared" si="277"/>
        <v>0</v>
      </c>
      <c r="L1024">
        <f t="shared" si="271"/>
        <v>6.3276218181818195E-3</v>
      </c>
      <c r="M1024">
        <f t="shared" si="272"/>
        <v>2.4038100475147748</v>
      </c>
      <c r="N1024">
        <f t="shared" si="273"/>
        <v>3.0209336451676585E-2</v>
      </c>
      <c r="O1024">
        <f t="shared" si="274"/>
        <v>0.75041047284036499</v>
      </c>
      <c r="P1024">
        <f t="shared" si="278"/>
        <v>-0.62368967748522497</v>
      </c>
      <c r="W1024">
        <f t="shared" si="275"/>
        <v>1.2003200000000001</v>
      </c>
      <c r="AL1024">
        <v>1.2003200000000001</v>
      </c>
    </row>
    <row r="1025" spans="1:38" x14ac:dyDescent="0.25">
      <c r="A1025">
        <f t="shared" si="276"/>
        <v>1008</v>
      </c>
      <c r="B1025">
        <f t="shared" si="267"/>
        <v>0.504</v>
      </c>
      <c r="D1025">
        <v>3.0306212499999994</v>
      </c>
      <c r="E1025">
        <f t="shared" si="279"/>
        <v>1</v>
      </c>
      <c r="F1025">
        <f t="shared" si="280"/>
        <v>2034</v>
      </c>
      <c r="H1025">
        <f t="shared" si="268"/>
        <v>3.0306212499999994</v>
      </c>
      <c r="I1025">
        <f t="shared" si="269"/>
        <v>0</v>
      </c>
      <c r="J1025">
        <f t="shared" si="270"/>
        <v>3.8086643781818176E-2</v>
      </c>
      <c r="K1025">
        <f t="shared" si="277"/>
        <v>0</v>
      </c>
      <c r="L1025">
        <f t="shared" si="271"/>
        <v>6.3339054545454541E-3</v>
      </c>
      <c r="M1025">
        <f t="shared" si="272"/>
        <v>2.4081903712370583</v>
      </c>
      <c r="N1025">
        <f t="shared" si="273"/>
        <v>3.0264385174528265E-2</v>
      </c>
      <c r="O1025">
        <f t="shared" si="274"/>
        <v>0.75189882599310942</v>
      </c>
      <c r="P1025">
        <f t="shared" si="278"/>
        <v>-0.62243087876294112</v>
      </c>
      <c r="W1025">
        <f t="shared" si="275"/>
        <v>1.2081900000000001</v>
      </c>
      <c r="AL1025">
        <v>1.2081900000000001</v>
      </c>
    </row>
    <row r="1026" spans="1:38" x14ac:dyDescent="0.25">
      <c r="A1026">
        <f t="shared" si="276"/>
        <v>1009</v>
      </c>
      <c r="B1026">
        <f t="shared" si="267"/>
        <v>0.50450000000000006</v>
      </c>
      <c r="D1026">
        <v>3.0337427749999999</v>
      </c>
      <c r="E1026">
        <f t="shared" si="279"/>
        <v>2</v>
      </c>
      <c r="F1026">
        <f t="shared" si="280"/>
        <v>2034</v>
      </c>
      <c r="H1026">
        <f t="shared" si="268"/>
        <v>3.0337427749999999</v>
      </c>
      <c r="I1026">
        <f t="shared" si="269"/>
        <v>0</v>
      </c>
      <c r="J1026">
        <f t="shared" si="270"/>
        <v>3.8125872837818181E-2</v>
      </c>
      <c r="K1026">
        <f t="shared" si="277"/>
        <v>0</v>
      </c>
      <c r="L1026">
        <f t="shared" si="271"/>
        <v>6.3401890909090906E-3</v>
      </c>
      <c r="M1026">
        <f t="shared" si="272"/>
        <v>2.4125065953800173</v>
      </c>
      <c r="N1026">
        <f t="shared" si="273"/>
        <v>3.0318628340484873E-2</v>
      </c>
      <c r="O1026">
        <f t="shared" si="274"/>
        <v>0.75336588139953375</v>
      </c>
      <c r="P1026">
        <f t="shared" si="278"/>
        <v>-0.62123617961998256</v>
      </c>
      <c r="W1026">
        <f t="shared" si="275"/>
        <v>1.2015100000000001</v>
      </c>
      <c r="AL1026">
        <v>1.2015100000000001</v>
      </c>
    </row>
    <row r="1027" spans="1:38" x14ac:dyDescent="0.25">
      <c r="A1027">
        <f t="shared" si="276"/>
        <v>1010</v>
      </c>
      <c r="B1027">
        <f t="shared" si="267"/>
        <v>0.505</v>
      </c>
      <c r="D1027">
        <v>3.0368643</v>
      </c>
      <c r="E1027">
        <f t="shared" si="279"/>
        <v>3</v>
      </c>
      <c r="F1027">
        <f t="shared" si="280"/>
        <v>2034</v>
      </c>
      <c r="H1027">
        <f t="shared" si="268"/>
        <v>3.0368643</v>
      </c>
      <c r="I1027">
        <f t="shared" si="269"/>
        <v>0</v>
      </c>
      <c r="J1027">
        <f t="shared" si="270"/>
        <v>3.8165101893818179E-2</v>
      </c>
      <c r="K1027">
        <f t="shared" si="277"/>
        <v>0</v>
      </c>
      <c r="L1027">
        <f t="shared" si="271"/>
        <v>6.3464727272727261E-3</v>
      </c>
      <c r="M1027">
        <f t="shared" si="272"/>
        <v>2.4167610560586477</v>
      </c>
      <c r="N1027">
        <f t="shared" si="273"/>
        <v>3.0372095308140674E-2</v>
      </c>
      <c r="O1027">
        <f t="shared" si="274"/>
        <v>0.75481241525793852</v>
      </c>
      <c r="P1027">
        <f t="shared" si="278"/>
        <v>-0.6201032439413523</v>
      </c>
      <c r="W1027">
        <f t="shared" si="275"/>
        <v>1.18048</v>
      </c>
      <c r="AL1027">
        <v>1.18048</v>
      </c>
    </row>
    <row r="1028" spans="1:38" x14ac:dyDescent="0.25">
      <c r="A1028">
        <f t="shared" si="276"/>
        <v>1011</v>
      </c>
      <c r="B1028">
        <f t="shared" si="267"/>
        <v>0.50550000000000006</v>
      </c>
      <c r="D1028">
        <v>3.039985825</v>
      </c>
      <c r="E1028">
        <f t="shared" si="279"/>
        <v>4</v>
      </c>
      <c r="F1028">
        <f t="shared" si="280"/>
        <v>2034</v>
      </c>
      <c r="H1028">
        <f t="shared" si="268"/>
        <v>3.039985825</v>
      </c>
      <c r="I1028">
        <f t="shared" si="269"/>
        <v>0</v>
      </c>
      <c r="J1028">
        <f t="shared" si="270"/>
        <v>3.8204330949818184E-2</v>
      </c>
      <c r="K1028">
        <f t="shared" si="277"/>
        <v>0</v>
      </c>
      <c r="L1028">
        <f t="shared" si="271"/>
        <v>6.3527563636363643E-3</v>
      </c>
      <c r="M1028">
        <f t="shared" si="272"/>
        <v>2.4209560042480214</v>
      </c>
      <c r="N1028">
        <f t="shared" si="273"/>
        <v>3.0424814366113315E-2</v>
      </c>
      <c r="O1028">
        <f t="shared" si="274"/>
        <v>0.75623917547800701</v>
      </c>
      <c r="P1028">
        <f t="shared" si="278"/>
        <v>-0.61902982075197865</v>
      </c>
      <c r="W1028">
        <f t="shared" si="275"/>
        <v>1.1787399999999999</v>
      </c>
      <c r="AL1028">
        <v>1.1787399999999999</v>
      </c>
    </row>
    <row r="1029" spans="1:38" x14ac:dyDescent="0.25">
      <c r="A1029">
        <f t="shared" si="276"/>
        <v>1012</v>
      </c>
      <c r="B1029">
        <f t="shared" si="267"/>
        <v>0.50600000000000001</v>
      </c>
      <c r="D1029">
        <v>3.0431073499999997</v>
      </c>
      <c r="E1029">
        <f t="shared" si="279"/>
        <v>5</v>
      </c>
      <c r="F1029">
        <f t="shared" si="280"/>
        <v>2034</v>
      </c>
      <c r="H1029">
        <f t="shared" si="268"/>
        <v>3.0431073499999997</v>
      </c>
      <c r="I1029">
        <f t="shared" si="269"/>
        <v>0</v>
      </c>
      <c r="J1029">
        <f t="shared" si="270"/>
        <v>3.8243560005818175E-2</v>
      </c>
      <c r="K1029">
        <f t="shared" si="277"/>
        <v>0</v>
      </c>
      <c r="L1029">
        <f t="shared" si="271"/>
        <v>6.359039999999999E-3</v>
      </c>
      <c r="M1029">
        <f t="shared" si="272"/>
        <v>2.4250936088862201</v>
      </c>
      <c r="N1029">
        <f t="shared" si="273"/>
        <v>3.0476812772039185E-2</v>
      </c>
      <c r="O1029">
        <f t="shared" si="274"/>
        <v>0.75764688271178604</v>
      </c>
      <c r="P1029">
        <f t="shared" si="278"/>
        <v>-0.6180137411137796</v>
      </c>
      <c r="W1029">
        <f t="shared" si="275"/>
        <v>1.18503</v>
      </c>
      <c r="AL1029">
        <v>1.18503</v>
      </c>
    </row>
    <row r="1030" spans="1:38" x14ac:dyDescent="0.25">
      <c r="A1030">
        <f t="shared" si="276"/>
        <v>1013</v>
      </c>
      <c r="B1030">
        <f t="shared" si="267"/>
        <v>0.50650000000000006</v>
      </c>
      <c r="D1030">
        <v>3.0462288749999993</v>
      </c>
      <c r="E1030">
        <f t="shared" si="279"/>
        <v>6</v>
      </c>
      <c r="F1030">
        <f t="shared" si="280"/>
        <v>2034</v>
      </c>
      <c r="H1030">
        <f t="shared" si="268"/>
        <v>3.0462288749999993</v>
      </c>
      <c r="I1030">
        <f t="shared" si="269"/>
        <v>0</v>
      </c>
      <c r="J1030">
        <f t="shared" si="270"/>
        <v>3.8282789061818173E-2</v>
      </c>
      <c r="K1030">
        <f t="shared" si="277"/>
        <v>0</v>
      </c>
      <c r="L1030">
        <f t="shared" si="271"/>
        <v>6.3653236363636371E-3</v>
      </c>
      <c r="M1030">
        <f t="shared" si="272"/>
        <v>2.4291759598641791</v>
      </c>
      <c r="N1030">
        <f t="shared" si="273"/>
        <v>3.052811679014765E-2</v>
      </c>
      <c r="O1030">
        <f t="shared" si="274"/>
        <v>0.75903623134709286</v>
      </c>
      <c r="P1030">
        <f t="shared" si="278"/>
        <v>-0.61705291513582017</v>
      </c>
      <c r="W1030">
        <f t="shared" si="275"/>
        <v>1.2074</v>
      </c>
      <c r="AL1030">
        <v>1.2074</v>
      </c>
    </row>
    <row r="1031" spans="1:38" x14ac:dyDescent="0.25">
      <c r="A1031">
        <f t="shared" si="276"/>
        <v>1014</v>
      </c>
      <c r="B1031">
        <f t="shared" si="267"/>
        <v>0.50700000000000001</v>
      </c>
      <c r="D1031">
        <v>3.0493503999999998</v>
      </c>
      <c r="E1031">
        <f t="shared" si="279"/>
        <v>7</v>
      </c>
      <c r="F1031">
        <f t="shared" si="280"/>
        <v>2034</v>
      </c>
      <c r="H1031">
        <f t="shared" si="268"/>
        <v>3.0493503999999998</v>
      </c>
      <c r="I1031">
        <f t="shared" si="269"/>
        <v>0</v>
      </c>
      <c r="J1031">
        <f t="shared" si="270"/>
        <v>3.8322018117818178E-2</v>
      </c>
      <c r="K1031">
        <f t="shared" si="277"/>
        <v>0</v>
      </c>
      <c r="L1031">
        <f t="shared" si="271"/>
        <v>6.3716072727272727E-3</v>
      </c>
      <c r="M1031">
        <f t="shared" si="272"/>
        <v>2.4332050709065691</v>
      </c>
      <c r="N1031">
        <f t="shared" si="273"/>
        <v>3.0578751727465825E-2</v>
      </c>
      <c r="O1031">
        <f t="shared" si="274"/>
        <v>0.76040789046471802</v>
      </c>
      <c r="P1031">
        <f t="shared" si="278"/>
        <v>-0.61614532909343067</v>
      </c>
      <c r="W1031">
        <f t="shared" si="275"/>
        <v>1.2200299999999999</v>
      </c>
      <c r="AL1031">
        <v>1.2200299999999999</v>
      </c>
    </row>
    <row r="1032" spans="1:38" x14ac:dyDescent="0.25">
      <c r="A1032">
        <f t="shared" si="276"/>
        <v>1015</v>
      </c>
      <c r="B1032">
        <f t="shared" si="267"/>
        <v>0.50750000000000006</v>
      </c>
      <c r="D1032">
        <v>3.0503723416666664</v>
      </c>
      <c r="E1032">
        <f t="shared" si="279"/>
        <v>8</v>
      </c>
      <c r="F1032">
        <f t="shared" si="280"/>
        <v>2034</v>
      </c>
      <c r="H1032">
        <f t="shared" si="268"/>
        <v>3.0503723416666664</v>
      </c>
      <c r="I1032">
        <f t="shared" si="269"/>
        <v>0</v>
      </c>
      <c r="J1032">
        <f t="shared" si="270"/>
        <v>3.8334861137454539E-2</v>
      </c>
      <c r="K1032">
        <f t="shared" si="277"/>
        <v>0</v>
      </c>
      <c r="L1032">
        <f t="shared" si="271"/>
        <v>6.37789090909091E-3</v>
      </c>
      <c r="M1032">
        <f t="shared" si="272"/>
        <v>2.437182882347682</v>
      </c>
      <c r="N1032">
        <f t="shared" si="273"/>
        <v>3.0628741968703955E-2</v>
      </c>
      <c r="O1032">
        <f t="shared" si="274"/>
        <v>0.76173611872437774</v>
      </c>
      <c r="P1032">
        <f t="shared" si="278"/>
        <v>-0.61318945931898439</v>
      </c>
      <c r="W1032">
        <f t="shared" si="275"/>
        <v>1.22079</v>
      </c>
      <c r="AL1032">
        <v>1.22079</v>
      </c>
    </row>
    <row r="1033" spans="1:38" x14ac:dyDescent="0.25">
      <c r="A1033">
        <f t="shared" si="276"/>
        <v>1016</v>
      </c>
      <c r="B1033">
        <f t="shared" si="267"/>
        <v>0.50800000000000001</v>
      </c>
      <c r="D1033">
        <v>3.0513942833333334</v>
      </c>
      <c r="E1033">
        <f t="shared" si="279"/>
        <v>9</v>
      </c>
      <c r="F1033">
        <f t="shared" si="280"/>
        <v>2034</v>
      </c>
      <c r="H1033">
        <f t="shared" si="268"/>
        <v>3.0513942833333334</v>
      </c>
      <c r="I1033">
        <f t="shared" si="269"/>
        <v>0</v>
      </c>
      <c r="J1033">
        <f t="shared" si="270"/>
        <v>3.8347704157090906E-2</v>
      </c>
      <c r="K1033">
        <f t="shared" si="277"/>
        <v>0</v>
      </c>
      <c r="L1033">
        <f t="shared" si="271"/>
        <v>6.3841745454545455E-3</v>
      </c>
      <c r="M1033">
        <f t="shared" si="272"/>
        <v>2.4410347443006954</v>
      </c>
      <c r="N1033">
        <f t="shared" si="273"/>
        <v>3.0677149368375286E-2</v>
      </c>
      <c r="O1033">
        <f t="shared" si="274"/>
        <v>0.76302249896763874</v>
      </c>
      <c r="P1033">
        <f t="shared" si="278"/>
        <v>-0.61035953903263795</v>
      </c>
      <c r="W1033">
        <f t="shared" si="275"/>
        <v>1.2152700000000001</v>
      </c>
      <c r="AL1033">
        <v>1.2152700000000001</v>
      </c>
    </row>
    <row r="1034" spans="1:38" x14ac:dyDescent="0.25">
      <c r="A1034">
        <f t="shared" si="276"/>
        <v>1017</v>
      </c>
      <c r="B1034">
        <f t="shared" si="267"/>
        <v>0.50850000000000006</v>
      </c>
      <c r="D1034">
        <v>3.052416225</v>
      </c>
      <c r="E1034">
        <f t="shared" si="279"/>
        <v>10</v>
      </c>
      <c r="F1034">
        <f t="shared" si="280"/>
        <v>2034</v>
      </c>
      <c r="H1034">
        <f t="shared" si="268"/>
        <v>3.052416225</v>
      </c>
      <c r="I1034">
        <f t="shared" si="269"/>
        <v>0</v>
      </c>
      <c r="J1034">
        <f t="shared" si="270"/>
        <v>3.8360547176727267E-2</v>
      </c>
      <c r="K1034">
        <f t="shared" si="277"/>
        <v>0</v>
      </c>
      <c r="L1034">
        <f t="shared" si="271"/>
        <v>6.3904581818181819E-3</v>
      </c>
      <c r="M1034">
        <f t="shared" si="272"/>
        <v>2.4447652470061523</v>
      </c>
      <c r="N1034">
        <f t="shared" si="273"/>
        <v>3.0724031613284592E-2</v>
      </c>
      <c r="O1034">
        <f t="shared" si="274"/>
        <v>0.76426855634926327</v>
      </c>
      <c r="P1034">
        <f t="shared" si="278"/>
        <v>-0.60765097799384771</v>
      </c>
      <c r="W1034">
        <f t="shared" si="275"/>
        <v>1.2008700000000001</v>
      </c>
      <c r="AL1034">
        <v>1.2008700000000001</v>
      </c>
    </row>
    <row r="1035" spans="1:38" x14ac:dyDescent="0.25">
      <c r="A1035">
        <f t="shared" si="276"/>
        <v>1018</v>
      </c>
      <c r="B1035">
        <f t="shared" si="267"/>
        <v>0.50900000000000001</v>
      </c>
      <c r="D1035">
        <v>3.0534381666666666</v>
      </c>
      <c r="E1035">
        <f t="shared" si="279"/>
        <v>11</v>
      </c>
      <c r="F1035">
        <f t="shared" si="280"/>
        <v>2034</v>
      </c>
      <c r="H1035">
        <f t="shared" si="268"/>
        <v>3.0534381666666666</v>
      </c>
      <c r="I1035">
        <f t="shared" si="269"/>
        <v>0</v>
      </c>
      <c r="J1035">
        <f t="shared" si="270"/>
        <v>3.8373390196363627E-2</v>
      </c>
      <c r="K1035">
        <f t="shared" si="277"/>
        <v>0</v>
      </c>
      <c r="L1035">
        <f t="shared" si="271"/>
        <v>6.3967418181818184E-3</v>
      </c>
      <c r="M1035">
        <f t="shared" si="272"/>
        <v>2.4483788134128632</v>
      </c>
      <c r="N1035">
        <f t="shared" si="273"/>
        <v>3.0769444287835835E-2</v>
      </c>
      <c r="O1035">
        <f t="shared" si="274"/>
        <v>0.7654757604396093</v>
      </c>
      <c r="P1035">
        <f t="shared" si="278"/>
        <v>-0.60505935325380333</v>
      </c>
      <c r="W1035">
        <f t="shared" si="275"/>
        <v>1.1862200000000001</v>
      </c>
      <c r="AL1035">
        <v>1.1862200000000001</v>
      </c>
    </row>
    <row r="1036" spans="1:38" x14ac:dyDescent="0.25">
      <c r="A1036">
        <f t="shared" si="276"/>
        <v>1019</v>
      </c>
      <c r="B1036">
        <f t="shared" si="267"/>
        <v>0.50950000000000006</v>
      </c>
      <c r="D1036">
        <v>3.0544601083333327</v>
      </c>
      <c r="E1036">
        <f t="shared" si="279"/>
        <v>12</v>
      </c>
      <c r="F1036">
        <f t="shared" si="280"/>
        <v>2034</v>
      </c>
      <c r="H1036">
        <f t="shared" si="268"/>
        <v>3.0544601083333327</v>
      </c>
      <c r="I1036">
        <f t="shared" si="269"/>
        <v>0</v>
      </c>
      <c r="J1036">
        <f t="shared" si="270"/>
        <v>3.8386233215999994E-2</v>
      </c>
      <c r="K1036">
        <f t="shared" si="277"/>
        <v>0</v>
      </c>
      <c r="L1036">
        <f t="shared" si="271"/>
        <v>6.4030254545454548E-3</v>
      </c>
      <c r="M1036">
        <f t="shared" si="272"/>
        <v>2.4518797052748669</v>
      </c>
      <c r="N1036">
        <f t="shared" si="273"/>
        <v>3.0813440950654324E-2</v>
      </c>
      <c r="O1036">
        <f t="shared" si="274"/>
        <v>0.76664552725040958</v>
      </c>
      <c r="P1036">
        <f t="shared" si="278"/>
        <v>-0.60258040305846583</v>
      </c>
      <c r="W1036">
        <f t="shared" si="275"/>
        <v>1.2082200000000001</v>
      </c>
      <c r="AL1036">
        <v>1.2082200000000001</v>
      </c>
    </row>
    <row r="1037" spans="1:38" x14ac:dyDescent="0.25">
      <c r="A1037">
        <f t="shared" si="276"/>
        <v>1020</v>
      </c>
      <c r="B1037">
        <f t="shared" si="267"/>
        <v>0.51</v>
      </c>
      <c r="D1037">
        <v>3.0554820499999997</v>
      </c>
      <c r="E1037">
        <f t="shared" si="279"/>
        <v>1</v>
      </c>
      <c r="F1037">
        <f t="shared" si="280"/>
        <v>2035</v>
      </c>
      <c r="H1037">
        <f t="shared" si="268"/>
        <v>3.0554820499999997</v>
      </c>
      <c r="I1037">
        <f t="shared" si="269"/>
        <v>0</v>
      </c>
      <c r="J1037">
        <f t="shared" si="270"/>
        <v>3.8399076235636362E-2</v>
      </c>
      <c r="K1037">
        <f t="shared" si="277"/>
        <v>0</v>
      </c>
      <c r="L1037">
        <f t="shared" si="271"/>
        <v>6.4093090909090903E-3</v>
      </c>
      <c r="M1037">
        <f t="shared" si="272"/>
        <v>2.4552720290261876</v>
      </c>
      <c r="N1037">
        <f t="shared" si="273"/>
        <v>3.0856073208416376E-2</v>
      </c>
      <c r="O1037">
        <f t="shared" si="274"/>
        <v>0.76777922118672048</v>
      </c>
      <c r="P1037">
        <f t="shared" si="278"/>
        <v>-0.60021002097381215</v>
      </c>
      <c r="W1037">
        <f t="shared" si="275"/>
        <v>1.2332799999999999</v>
      </c>
      <c r="AL1037">
        <v>1.2332799999999999</v>
      </c>
    </row>
    <row r="1038" spans="1:38" x14ac:dyDescent="0.25">
      <c r="A1038">
        <f t="shared" si="276"/>
        <v>1021</v>
      </c>
      <c r="B1038">
        <f t="shared" si="267"/>
        <v>0.51050000000000006</v>
      </c>
      <c r="D1038">
        <v>3.0565039916666668</v>
      </c>
      <c r="E1038">
        <f t="shared" si="279"/>
        <v>2</v>
      </c>
      <c r="F1038">
        <f t="shared" si="280"/>
        <v>2035</v>
      </c>
      <c r="H1038">
        <f t="shared" si="268"/>
        <v>3.0565039916666668</v>
      </c>
      <c r="I1038">
        <f t="shared" si="269"/>
        <v>0</v>
      </c>
      <c r="J1038">
        <f t="shared" si="270"/>
        <v>3.8411919255272729E-2</v>
      </c>
      <c r="K1038">
        <f t="shared" si="277"/>
        <v>0</v>
      </c>
      <c r="L1038">
        <f t="shared" si="271"/>
        <v>6.4155927272727276E-3</v>
      </c>
      <c r="M1038">
        <f t="shared" si="272"/>
        <v>2.4585597414414893</v>
      </c>
      <c r="N1038">
        <f t="shared" si="273"/>
        <v>3.0897390786988312E-2</v>
      </c>
      <c r="O1038">
        <f t="shared" si="274"/>
        <v>0.7688781569277322</v>
      </c>
      <c r="P1038">
        <f t="shared" si="278"/>
        <v>-0.5979442502251775</v>
      </c>
      <c r="W1038">
        <f t="shared" si="275"/>
        <v>1.2158199999999999</v>
      </c>
      <c r="AL1038">
        <v>1.2158199999999999</v>
      </c>
    </row>
    <row r="1039" spans="1:38" x14ac:dyDescent="0.25">
      <c r="A1039">
        <f t="shared" si="276"/>
        <v>1022</v>
      </c>
      <c r="B1039">
        <f t="shared" si="267"/>
        <v>0.51100000000000001</v>
      </c>
      <c r="D1039">
        <v>3.0575259333333329</v>
      </c>
      <c r="E1039">
        <f t="shared" si="279"/>
        <v>3</v>
      </c>
      <c r="F1039">
        <f t="shared" si="280"/>
        <v>2035</v>
      </c>
      <c r="H1039">
        <f t="shared" si="268"/>
        <v>3.0575259333333329</v>
      </c>
      <c r="I1039">
        <f t="shared" si="269"/>
        <v>0</v>
      </c>
      <c r="J1039">
        <f t="shared" si="270"/>
        <v>3.8424762274909083E-2</v>
      </c>
      <c r="K1039">
        <f t="shared" si="277"/>
        <v>0</v>
      </c>
      <c r="L1039">
        <f t="shared" si="271"/>
        <v>6.4218763636363632E-3</v>
      </c>
      <c r="M1039">
        <f t="shared" si="272"/>
        <v>2.461746655090423</v>
      </c>
      <c r="N1039">
        <f t="shared" si="273"/>
        <v>3.0937441599972734E-2</v>
      </c>
      <c r="O1039">
        <f t="shared" si="274"/>
        <v>0.76994360123903227</v>
      </c>
      <c r="P1039">
        <f t="shared" si="278"/>
        <v>-0.59577927824290988</v>
      </c>
      <c r="W1039">
        <f t="shared" si="275"/>
        <v>1.1977800000000001</v>
      </c>
      <c r="AL1039">
        <v>1.1977800000000001</v>
      </c>
    </row>
    <row r="1040" spans="1:38" x14ac:dyDescent="0.25">
      <c r="A1040">
        <f t="shared" si="276"/>
        <v>1023</v>
      </c>
      <c r="B1040">
        <f t="shared" si="267"/>
        <v>0.51150000000000007</v>
      </c>
      <c r="D1040">
        <v>3.0585478749999999</v>
      </c>
      <c r="E1040">
        <f t="shared" si="279"/>
        <v>4</v>
      </c>
      <c r="F1040">
        <f t="shared" si="280"/>
        <v>2035</v>
      </c>
      <c r="H1040">
        <f t="shared" si="268"/>
        <v>3.0585478749999999</v>
      </c>
      <c r="I1040">
        <f t="shared" si="269"/>
        <v>0</v>
      </c>
      <c r="J1040">
        <f t="shared" si="270"/>
        <v>3.843760529454545E-2</v>
      </c>
      <c r="K1040">
        <f t="shared" si="277"/>
        <v>0</v>
      </c>
      <c r="L1040">
        <f t="shared" si="271"/>
        <v>6.4281600000000005E-3</v>
      </c>
      <c r="M1040">
        <f t="shared" si="272"/>
        <v>2.4648364435931933</v>
      </c>
      <c r="N1040">
        <f t="shared" si="273"/>
        <v>3.097627181475664E-2</v>
      </c>
      <c r="O1040">
        <f t="shared" si="274"/>
        <v>0.77097677471882109</v>
      </c>
      <c r="P1040">
        <f t="shared" si="278"/>
        <v>-0.5937114314068066</v>
      </c>
      <c r="W1040">
        <f t="shared" si="275"/>
        <v>1.18265</v>
      </c>
      <c r="AL1040">
        <v>1.18265</v>
      </c>
    </row>
    <row r="1041" spans="1:38" x14ac:dyDescent="0.25">
      <c r="A1041">
        <f t="shared" si="276"/>
        <v>1024</v>
      </c>
      <c r="B1041">
        <f t="shared" si="267"/>
        <v>0.51200000000000001</v>
      </c>
      <c r="D1041">
        <v>3.0595698166666665</v>
      </c>
      <c r="E1041">
        <f t="shared" si="279"/>
        <v>5</v>
      </c>
      <c r="F1041">
        <f t="shared" si="280"/>
        <v>2035</v>
      </c>
      <c r="H1041">
        <f t="shared" si="268"/>
        <v>3.0595698166666665</v>
      </c>
      <c r="I1041">
        <f t="shared" si="269"/>
        <v>0</v>
      </c>
      <c r="J1041">
        <f t="shared" si="270"/>
        <v>3.8450448314181818E-2</v>
      </c>
      <c r="K1041">
        <f t="shared" si="277"/>
        <v>0</v>
      </c>
      <c r="L1041">
        <f t="shared" si="271"/>
        <v>6.434443636363636E-3</v>
      </c>
      <c r="M1041">
        <f t="shared" si="272"/>
        <v>2.467832646684581</v>
      </c>
      <c r="N1041">
        <f t="shared" si="273"/>
        <v>3.1013925916152405E-2</v>
      </c>
      <c r="O1041">
        <f t="shared" si="274"/>
        <v>0.77197885348048689</v>
      </c>
      <c r="P1041">
        <f t="shared" si="278"/>
        <v>-0.59173716998208548</v>
      </c>
      <c r="W1041">
        <f t="shared" si="275"/>
        <v>1.18445</v>
      </c>
      <c r="AL1041">
        <v>1.18445</v>
      </c>
    </row>
    <row r="1042" spans="1:38" x14ac:dyDescent="0.25">
      <c r="A1042">
        <f t="shared" si="276"/>
        <v>1025</v>
      </c>
      <c r="B1042">
        <f t="shared" ref="B1042:B1105" si="281">$F$5+$F$6*A1042</f>
        <v>0.51249999999999996</v>
      </c>
      <c r="D1042">
        <v>3.060591758333334</v>
      </c>
      <c r="E1042">
        <f t="shared" si="279"/>
        <v>6</v>
      </c>
      <c r="F1042">
        <f t="shared" si="280"/>
        <v>2035</v>
      </c>
      <c r="H1042">
        <f t="shared" ref="H1042:H1105" si="282">F$8*$C1049+D1042</f>
        <v>3.060591758333334</v>
      </c>
      <c r="I1042">
        <f t="shared" ref="I1042:I1105" si="283">F$9*$C1043</f>
        <v>0</v>
      </c>
      <c r="J1042">
        <f t="shared" ref="J1042:J1105" si="284">H1042*30.4*86400/(4180000*$F$3)</f>
        <v>3.8463291333818185E-2</v>
      </c>
      <c r="K1042">
        <f t="shared" si="277"/>
        <v>0</v>
      </c>
      <c r="L1042">
        <f t="shared" ref="L1042:L1105" si="285">B1042*30.4*86400/(4180000*$F$3)</f>
        <v>6.4407272727272716E-3</v>
      </c>
      <c r="M1042">
        <f t="shared" ref="M1042:M1105" si="286">$F$4*(O1041+$F$7)</f>
        <v>2.4707386750934117</v>
      </c>
      <c r="N1042">
        <f t="shared" ref="N1042:N1105" si="287">M1042*30.4*86400/(4180000*$F$3)</f>
        <v>3.1050446767719387E-2</v>
      </c>
      <c r="O1042">
        <f t="shared" ref="O1042:O1105" si="288">O1041+J1042+K1042-L1042-N1042</f>
        <v>0.77295097077385844</v>
      </c>
      <c r="P1042">
        <f t="shared" si="278"/>
        <v>-0.58985308323992225</v>
      </c>
      <c r="W1042">
        <f t="shared" ref="W1042:W1105" si="289">AL1042+$W$12</f>
        <v>1.20322</v>
      </c>
      <c r="AL1042">
        <v>1.20322</v>
      </c>
    </row>
    <row r="1043" spans="1:38" x14ac:dyDescent="0.25">
      <c r="A1043">
        <f t="shared" si="276"/>
        <v>1026</v>
      </c>
      <c r="B1043">
        <f t="shared" si="281"/>
        <v>0.51300000000000001</v>
      </c>
      <c r="D1043">
        <v>3.0616137000000001</v>
      </c>
      <c r="E1043">
        <f t="shared" si="279"/>
        <v>7</v>
      </c>
      <c r="F1043">
        <f t="shared" si="280"/>
        <v>2035</v>
      </c>
      <c r="H1043">
        <f t="shared" si="282"/>
        <v>3.0616137000000001</v>
      </c>
      <c r="I1043">
        <f t="shared" si="283"/>
        <v>0</v>
      </c>
      <c r="J1043">
        <f t="shared" si="284"/>
        <v>3.8476134353454546E-2</v>
      </c>
      <c r="K1043">
        <f t="shared" si="277"/>
        <v>0</v>
      </c>
      <c r="L1043">
        <f t="shared" si="285"/>
        <v>6.4470109090909089E-3</v>
      </c>
      <c r="M1043">
        <f t="shared" si="286"/>
        <v>2.4735578152441895</v>
      </c>
      <c r="N1043">
        <f t="shared" si="287"/>
        <v>3.108587567085061E-2</v>
      </c>
      <c r="O1043">
        <f t="shared" si="288"/>
        <v>0.77389421854737139</v>
      </c>
      <c r="P1043">
        <f t="shared" si="278"/>
        <v>-0.58805588475581061</v>
      </c>
      <c r="W1043">
        <f t="shared" si="289"/>
        <v>1.2081299999999999</v>
      </c>
      <c r="AL1043">
        <v>1.2081299999999999</v>
      </c>
    </row>
    <row r="1044" spans="1:38" x14ac:dyDescent="0.25">
      <c r="A1044">
        <f t="shared" si="276"/>
        <v>1027</v>
      </c>
      <c r="B1044">
        <f t="shared" si="281"/>
        <v>0.51349999999999996</v>
      </c>
      <c r="D1044">
        <v>3.0603856000000005</v>
      </c>
      <c r="E1044">
        <f t="shared" si="279"/>
        <v>8</v>
      </c>
      <c r="F1044">
        <f t="shared" si="280"/>
        <v>2035</v>
      </c>
      <c r="H1044">
        <f t="shared" si="282"/>
        <v>3.0603856000000005</v>
      </c>
      <c r="I1044">
        <f t="shared" si="283"/>
        <v>0</v>
      </c>
      <c r="J1044">
        <f t="shared" si="284"/>
        <v>3.8460700485818185E-2</v>
      </c>
      <c r="K1044">
        <f t="shared" si="277"/>
        <v>0</v>
      </c>
      <c r="L1044">
        <f t="shared" si="285"/>
        <v>6.4532945454545444E-3</v>
      </c>
      <c r="M1044">
        <f t="shared" si="286"/>
        <v>2.4762932337873766</v>
      </c>
      <c r="N1044">
        <f t="shared" si="287"/>
        <v>3.1120252421706088E-2</v>
      </c>
      <c r="O1044">
        <f t="shared" si="288"/>
        <v>0.77478137206602893</v>
      </c>
      <c r="P1044">
        <f t="shared" si="278"/>
        <v>-0.58409236621262384</v>
      </c>
      <c r="W1044">
        <f t="shared" si="289"/>
        <v>1.21262</v>
      </c>
      <c r="AL1044">
        <v>1.21262</v>
      </c>
    </row>
    <row r="1045" spans="1:38" x14ac:dyDescent="0.25">
      <c r="A1045">
        <f t="shared" si="276"/>
        <v>1028</v>
      </c>
      <c r="B1045">
        <f t="shared" si="281"/>
        <v>0.51400000000000001</v>
      </c>
      <c r="D1045">
        <v>3.0591575</v>
      </c>
      <c r="E1045">
        <f t="shared" si="279"/>
        <v>9</v>
      </c>
      <c r="F1045">
        <f t="shared" si="280"/>
        <v>2035</v>
      </c>
      <c r="H1045">
        <f t="shared" si="282"/>
        <v>3.0591575</v>
      </c>
      <c r="I1045">
        <f t="shared" si="283"/>
        <v>0</v>
      </c>
      <c r="J1045">
        <f t="shared" si="284"/>
        <v>3.844526661818181E-2</v>
      </c>
      <c r="K1045">
        <f t="shared" si="277"/>
        <v>0</v>
      </c>
      <c r="L1045">
        <f t="shared" si="285"/>
        <v>6.4595781818181826E-3</v>
      </c>
      <c r="M1045">
        <f t="shared" si="286"/>
        <v>2.4788659789914838</v>
      </c>
      <c r="N1045">
        <f t="shared" si="287"/>
        <v>3.1152584812343884E-2</v>
      </c>
      <c r="O1045">
        <f t="shared" si="288"/>
        <v>0.77561447569004871</v>
      </c>
      <c r="P1045">
        <f t="shared" si="278"/>
        <v>-0.58029152100851622</v>
      </c>
      <c r="W1045">
        <f t="shared" si="289"/>
        <v>1.2078599999999999</v>
      </c>
      <c r="AL1045">
        <v>1.2078599999999999</v>
      </c>
    </row>
    <row r="1046" spans="1:38" x14ac:dyDescent="0.25">
      <c r="A1046">
        <f t="shared" si="276"/>
        <v>1029</v>
      </c>
      <c r="B1046">
        <f t="shared" si="281"/>
        <v>0.51449999999999996</v>
      </c>
      <c r="D1046">
        <v>3.0579294000000004</v>
      </c>
      <c r="E1046">
        <f t="shared" si="279"/>
        <v>10</v>
      </c>
      <c r="F1046">
        <f t="shared" si="280"/>
        <v>2035</v>
      </c>
      <c r="H1046">
        <f t="shared" si="282"/>
        <v>3.0579294000000004</v>
      </c>
      <c r="I1046">
        <f t="shared" si="283"/>
        <v>0</v>
      </c>
      <c r="J1046">
        <f t="shared" si="284"/>
        <v>3.8429832750545456E-2</v>
      </c>
      <c r="K1046">
        <f t="shared" si="277"/>
        <v>0</v>
      </c>
      <c r="L1046">
        <f t="shared" si="285"/>
        <v>6.4658618181818173E-3</v>
      </c>
      <c r="M1046">
        <f t="shared" si="286"/>
        <v>2.4812819795011412</v>
      </c>
      <c r="N1046">
        <f t="shared" si="287"/>
        <v>3.1182947349657979E-2</v>
      </c>
      <c r="O1046">
        <f t="shared" si="288"/>
        <v>0.77639549927275431</v>
      </c>
      <c r="P1046">
        <f t="shared" si="278"/>
        <v>-0.5766474204988592</v>
      </c>
      <c r="W1046">
        <f t="shared" si="289"/>
        <v>1.2033700000000001</v>
      </c>
      <c r="AL1046">
        <v>1.2033700000000001</v>
      </c>
    </row>
    <row r="1047" spans="1:38" x14ac:dyDescent="0.25">
      <c r="A1047">
        <f t="shared" si="276"/>
        <v>1030</v>
      </c>
      <c r="B1047">
        <f t="shared" si="281"/>
        <v>0.51500000000000001</v>
      </c>
      <c r="D1047">
        <v>3.0567013000000003</v>
      </c>
      <c r="E1047">
        <f t="shared" si="279"/>
        <v>11</v>
      </c>
      <c r="F1047">
        <f t="shared" si="280"/>
        <v>2035</v>
      </c>
      <c r="H1047">
        <f t="shared" si="282"/>
        <v>3.0567013000000003</v>
      </c>
      <c r="I1047">
        <f t="shared" si="283"/>
        <v>0</v>
      </c>
      <c r="J1047">
        <f t="shared" si="284"/>
        <v>3.8414398882909095E-2</v>
      </c>
      <c r="K1047">
        <f t="shared" si="277"/>
        <v>0</v>
      </c>
      <c r="L1047">
        <f t="shared" si="285"/>
        <v>6.4721454545454537E-3</v>
      </c>
      <c r="M1047">
        <f t="shared" si="286"/>
        <v>2.4835469478909875</v>
      </c>
      <c r="N1047">
        <f t="shared" si="287"/>
        <v>3.1211411825131825E-2</v>
      </c>
      <c r="O1047">
        <f t="shared" si="288"/>
        <v>0.77712634087598609</v>
      </c>
      <c r="P1047">
        <f t="shared" si="278"/>
        <v>-0.57315435210901278</v>
      </c>
      <c r="W1047">
        <f t="shared" si="289"/>
        <v>1.1874100000000001</v>
      </c>
      <c r="AL1047">
        <v>1.1874100000000001</v>
      </c>
    </row>
    <row r="1048" spans="1:38" x14ac:dyDescent="0.25">
      <c r="A1048">
        <f t="shared" si="276"/>
        <v>1031</v>
      </c>
      <c r="B1048">
        <f t="shared" si="281"/>
        <v>0.51549999999999996</v>
      </c>
      <c r="D1048">
        <v>3.0554732000000002</v>
      </c>
      <c r="E1048">
        <f t="shared" si="279"/>
        <v>12</v>
      </c>
      <c r="F1048">
        <f t="shared" si="280"/>
        <v>2035</v>
      </c>
      <c r="H1048">
        <f t="shared" si="282"/>
        <v>3.0554732000000002</v>
      </c>
      <c r="I1048">
        <f t="shared" si="283"/>
        <v>0</v>
      </c>
      <c r="J1048">
        <f t="shared" si="284"/>
        <v>3.8398965015272728E-2</v>
      </c>
      <c r="K1048">
        <f t="shared" si="277"/>
        <v>0</v>
      </c>
      <c r="L1048">
        <f t="shared" si="285"/>
        <v>6.4784290909090892E-3</v>
      </c>
      <c r="M1048">
        <f t="shared" si="286"/>
        <v>2.4856663885403596</v>
      </c>
      <c r="N1048">
        <f t="shared" si="287"/>
        <v>3.1238047413801758E-2</v>
      </c>
      <c r="O1048">
        <f t="shared" si="288"/>
        <v>0.77780882938654794</v>
      </c>
      <c r="P1048">
        <f t="shared" si="278"/>
        <v>-0.56980681145964063</v>
      </c>
      <c r="W1048">
        <f t="shared" si="289"/>
        <v>1.21661</v>
      </c>
      <c r="AL1048">
        <v>1.21661</v>
      </c>
    </row>
    <row r="1049" spans="1:38" x14ac:dyDescent="0.25">
      <c r="A1049">
        <f t="shared" si="276"/>
        <v>1032</v>
      </c>
      <c r="B1049">
        <f t="shared" si="281"/>
        <v>0.51600000000000001</v>
      </c>
      <c r="D1049">
        <v>3.0542451000000006</v>
      </c>
      <c r="E1049">
        <f t="shared" si="279"/>
        <v>1</v>
      </c>
      <c r="F1049">
        <f t="shared" si="280"/>
        <v>2036</v>
      </c>
      <c r="H1049">
        <f t="shared" si="282"/>
        <v>3.0542451000000006</v>
      </c>
      <c r="I1049">
        <f t="shared" si="283"/>
        <v>0</v>
      </c>
      <c r="J1049">
        <f t="shared" si="284"/>
        <v>3.8383531147636374E-2</v>
      </c>
      <c r="K1049">
        <f t="shared" si="277"/>
        <v>0</v>
      </c>
      <c r="L1049">
        <f t="shared" si="285"/>
        <v>6.4847127272727274E-3</v>
      </c>
      <c r="M1049">
        <f t="shared" si="286"/>
        <v>2.487645605220989</v>
      </c>
      <c r="N1049">
        <f t="shared" si="287"/>
        <v>3.1262920769613588E-2</v>
      </c>
      <c r="O1049">
        <f t="shared" si="288"/>
        <v>0.77844472703729806</v>
      </c>
      <c r="P1049">
        <f t="shared" si="278"/>
        <v>-0.56659949477901161</v>
      </c>
      <c r="W1049">
        <f t="shared" si="289"/>
        <v>1.23828</v>
      </c>
      <c r="AL1049">
        <v>1.23828</v>
      </c>
    </row>
    <row r="1050" spans="1:38" x14ac:dyDescent="0.25">
      <c r="A1050">
        <f t="shared" si="276"/>
        <v>1033</v>
      </c>
      <c r="B1050">
        <f t="shared" si="281"/>
        <v>0.51649999999999996</v>
      </c>
      <c r="D1050">
        <v>3.0530170000000005</v>
      </c>
      <c r="E1050">
        <f t="shared" si="279"/>
        <v>2</v>
      </c>
      <c r="F1050">
        <f t="shared" si="280"/>
        <v>2036</v>
      </c>
      <c r="H1050">
        <f t="shared" si="282"/>
        <v>3.0530170000000005</v>
      </c>
      <c r="I1050">
        <f t="shared" si="283"/>
        <v>0</v>
      </c>
      <c r="J1050">
        <f t="shared" si="284"/>
        <v>3.8368097280000006E-2</v>
      </c>
      <c r="K1050">
        <f t="shared" si="277"/>
        <v>0</v>
      </c>
      <c r="L1050">
        <f t="shared" si="285"/>
        <v>6.4909963636363621E-3</v>
      </c>
      <c r="M1050">
        <f t="shared" si="286"/>
        <v>2.489489708408164</v>
      </c>
      <c r="N1050">
        <f t="shared" si="287"/>
        <v>3.1286096117304048E-2</v>
      </c>
      <c r="O1050">
        <f t="shared" si="288"/>
        <v>0.77903573183635766</v>
      </c>
      <c r="P1050">
        <f t="shared" si="278"/>
        <v>-0.56352729159183657</v>
      </c>
      <c r="W1050">
        <f t="shared" si="289"/>
        <v>1.2379199999999999</v>
      </c>
      <c r="AL1050">
        <v>1.2379199999999999</v>
      </c>
    </row>
    <row r="1051" spans="1:38" x14ac:dyDescent="0.25">
      <c r="A1051">
        <f t="shared" si="276"/>
        <v>1034</v>
      </c>
      <c r="B1051">
        <f t="shared" si="281"/>
        <v>0.51700000000000002</v>
      </c>
      <c r="D1051">
        <v>3.0517889</v>
      </c>
      <c r="E1051">
        <f t="shared" si="279"/>
        <v>3</v>
      </c>
      <c r="F1051">
        <f t="shared" si="280"/>
        <v>2036</v>
      </c>
      <c r="H1051">
        <f t="shared" si="282"/>
        <v>3.0517889</v>
      </c>
      <c r="I1051">
        <f t="shared" si="283"/>
        <v>0</v>
      </c>
      <c r="J1051">
        <f t="shared" si="284"/>
        <v>3.8352663412363631E-2</v>
      </c>
      <c r="K1051">
        <f t="shared" si="277"/>
        <v>0</v>
      </c>
      <c r="L1051">
        <f t="shared" si="285"/>
        <v>6.4972800000000002E-3</v>
      </c>
      <c r="M1051">
        <f t="shared" si="286"/>
        <v>2.491203622325437</v>
      </c>
      <c r="N1051">
        <f t="shared" si="287"/>
        <v>3.130763534093349E-2</v>
      </c>
      <c r="O1051">
        <f t="shared" si="288"/>
        <v>0.77958347990778776</v>
      </c>
      <c r="P1051">
        <f t="shared" si="278"/>
        <v>-0.56058527767456301</v>
      </c>
      <c r="W1051">
        <f t="shared" si="289"/>
        <v>1.20068</v>
      </c>
      <c r="AL1051">
        <v>1.20068</v>
      </c>
    </row>
    <row r="1052" spans="1:38" x14ac:dyDescent="0.25">
      <c r="A1052">
        <f t="shared" si="276"/>
        <v>1035</v>
      </c>
      <c r="B1052">
        <f t="shared" si="281"/>
        <v>0.51749999999999996</v>
      </c>
      <c r="D1052">
        <v>3.0505608</v>
      </c>
      <c r="E1052">
        <f t="shared" si="279"/>
        <v>4</v>
      </c>
      <c r="F1052">
        <f t="shared" si="280"/>
        <v>2036</v>
      </c>
      <c r="H1052">
        <f t="shared" si="282"/>
        <v>3.0505608</v>
      </c>
      <c r="I1052">
        <f t="shared" si="283"/>
        <v>0</v>
      </c>
      <c r="J1052">
        <f t="shared" si="284"/>
        <v>3.8337229544727278E-2</v>
      </c>
      <c r="K1052">
        <f t="shared" si="277"/>
        <v>0</v>
      </c>
      <c r="L1052">
        <f t="shared" si="285"/>
        <v>6.5035636363636358E-3</v>
      </c>
      <c r="M1052">
        <f t="shared" si="286"/>
        <v>2.4927920917325843</v>
      </c>
      <c r="N1052">
        <f t="shared" si="287"/>
        <v>3.1327598069192039E-2</v>
      </c>
      <c r="O1052">
        <f t="shared" si="288"/>
        <v>0.78008954774695938</v>
      </c>
      <c r="P1052">
        <f t="shared" si="278"/>
        <v>-0.55776870826741565</v>
      </c>
      <c r="W1052">
        <f t="shared" si="289"/>
        <v>1.18015</v>
      </c>
      <c r="AL1052">
        <v>1.18015</v>
      </c>
    </row>
    <row r="1053" spans="1:38" x14ac:dyDescent="0.25">
      <c r="A1053">
        <f t="shared" si="276"/>
        <v>1036</v>
      </c>
      <c r="B1053">
        <f t="shared" si="281"/>
        <v>0.51800000000000002</v>
      </c>
      <c r="D1053">
        <v>3.0493327000000003</v>
      </c>
      <c r="E1053">
        <f t="shared" si="279"/>
        <v>5</v>
      </c>
      <c r="F1053">
        <f t="shared" si="280"/>
        <v>2036</v>
      </c>
      <c r="H1053">
        <f t="shared" si="282"/>
        <v>3.0493327000000003</v>
      </c>
      <c r="I1053">
        <f t="shared" si="283"/>
        <v>0</v>
      </c>
      <c r="J1053">
        <f t="shared" si="284"/>
        <v>3.832179567709091E-2</v>
      </c>
      <c r="K1053">
        <f t="shared" si="277"/>
        <v>0</v>
      </c>
      <c r="L1053">
        <f t="shared" si="285"/>
        <v>6.5098472727272722E-3</v>
      </c>
      <c r="M1053">
        <f t="shared" si="286"/>
        <v>2.4942596884661818</v>
      </c>
      <c r="N1053">
        <f t="shared" si="287"/>
        <v>3.134604175759681E-2</v>
      </c>
      <c r="O1053">
        <f t="shared" si="288"/>
        <v>0.7805554543937262</v>
      </c>
      <c r="P1053">
        <f t="shared" si="278"/>
        <v>-0.55507301153381849</v>
      </c>
      <c r="W1053">
        <f t="shared" si="289"/>
        <v>1.18784</v>
      </c>
      <c r="AL1053">
        <v>1.18784</v>
      </c>
    </row>
    <row r="1054" spans="1:38" x14ac:dyDescent="0.25">
      <c r="A1054">
        <f t="shared" si="276"/>
        <v>1037</v>
      </c>
      <c r="B1054">
        <f t="shared" si="281"/>
        <v>0.51849999999999996</v>
      </c>
      <c r="D1054">
        <v>3.0481046000000003</v>
      </c>
      <c r="E1054">
        <f t="shared" si="279"/>
        <v>6</v>
      </c>
      <c r="F1054">
        <f t="shared" si="280"/>
        <v>2036</v>
      </c>
      <c r="H1054">
        <f t="shared" si="282"/>
        <v>3.0481046000000003</v>
      </c>
      <c r="I1054">
        <f t="shared" si="283"/>
        <v>0</v>
      </c>
      <c r="J1054">
        <f t="shared" si="284"/>
        <v>3.8306361809454549E-2</v>
      </c>
      <c r="K1054">
        <f t="shared" si="277"/>
        <v>0</v>
      </c>
      <c r="L1054">
        <f t="shared" si="285"/>
        <v>6.5161309090909086E-3</v>
      </c>
      <c r="M1054">
        <f t="shared" si="286"/>
        <v>2.4956108177418059</v>
      </c>
      <c r="N1054">
        <f t="shared" si="287"/>
        <v>3.1363021767693386E-2</v>
      </c>
      <c r="O1054">
        <f t="shared" si="288"/>
        <v>0.78098266352639656</v>
      </c>
      <c r="P1054">
        <f t="shared" si="278"/>
        <v>-0.55249378225819434</v>
      </c>
      <c r="W1054">
        <f t="shared" si="289"/>
        <v>1.19662</v>
      </c>
      <c r="AL1054">
        <v>1.19662</v>
      </c>
    </row>
    <row r="1055" spans="1:38" x14ac:dyDescent="0.25">
      <c r="A1055">
        <f t="shared" si="276"/>
        <v>1038</v>
      </c>
      <c r="B1055">
        <f t="shared" si="281"/>
        <v>0.51900000000000002</v>
      </c>
      <c r="D1055">
        <v>3.0468765000000002</v>
      </c>
      <c r="E1055">
        <f t="shared" si="279"/>
        <v>7</v>
      </c>
      <c r="F1055">
        <f t="shared" si="280"/>
        <v>2036</v>
      </c>
      <c r="H1055">
        <f t="shared" si="282"/>
        <v>3.0468765000000002</v>
      </c>
      <c r="I1055">
        <f t="shared" si="283"/>
        <v>0</v>
      </c>
      <c r="J1055">
        <f t="shared" si="284"/>
        <v>3.8290927941818188E-2</v>
      </c>
      <c r="K1055">
        <f t="shared" si="277"/>
        <v>0</v>
      </c>
      <c r="L1055">
        <f t="shared" si="285"/>
        <v>6.5224145454545451E-3</v>
      </c>
      <c r="M1055">
        <f t="shared" si="286"/>
        <v>2.4968497242265499</v>
      </c>
      <c r="N1055">
        <f t="shared" si="287"/>
        <v>3.1378591443370747E-2</v>
      </c>
      <c r="O1055">
        <f t="shared" si="288"/>
        <v>0.78137258547938948</v>
      </c>
      <c r="P1055">
        <f t="shared" si="278"/>
        <v>-0.55002677577345027</v>
      </c>
      <c r="W1055">
        <f t="shared" si="289"/>
        <v>1.2124299999999999</v>
      </c>
      <c r="AL1055">
        <v>1.2124299999999999</v>
      </c>
    </row>
    <row r="1056" spans="1:38" x14ac:dyDescent="0.25">
      <c r="A1056">
        <f t="shared" ref="A1056:A1119" si="290">A1055+1</f>
        <v>1039</v>
      </c>
      <c r="B1056">
        <f t="shared" si="281"/>
        <v>0.51949999999999996</v>
      </c>
      <c r="D1056">
        <v>3.0456777000000002</v>
      </c>
      <c r="E1056">
        <f t="shared" si="279"/>
        <v>8</v>
      </c>
      <c r="F1056">
        <f t="shared" si="280"/>
        <v>2036</v>
      </c>
      <c r="H1056">
        <f t="shared" si="282"/>
        <v>3.0456777000000002</v>
      </c>
      <c r="I1056">
        <f t="shared" si="283"/>
        <v>0</v>
      </c>
      <c r="J1056">
        <f t="shared" si="284"/>
        <v>3.8275862295272731E-2</v>
      </c>
      <c r="K1056">
        <f t="shared" ref="K1056:K1119" si="291">I1056*30.4*86400/(4180000*$F$3)</f>
        <v>0</v>
      </c>
      <c r="L1056">
        <f t="shared" si="285"/>
        <v>6.5286981818181815E-3</v>
      </c>
      <c r="M1056">
        <f t="shared" si="286"/>
        <v>2.4979804978902291</v>
      </c>
      <c r="N1056">
        <f t="shared" si="287"/>
        <v>3.1392802184395024E-2</v>
      </c>
      <c r="O1056">
        <f t="shared" si="288"/>
        <v>0.78172694740844895</v>
      </c>
      <c r="P1056">
        <f t="shared" ref="P1056:P1119" si="292">-(H1056-M1056)</f>
        <v>-0.54769720210977102</v>
      </c>
      <c r="W1056">
        <f t="shared" si="289"/>
        <v>1.2223200000000001</v>
      </c>
      <c r="AL1056">
        <v>1.2223200000000001</v>
      </c>
    </row>
    <row r="1057" spans="1:38" x14ac:dyDescent="0.25">
      <c r="A1057">
        <f t="shared" si="290"/>
        <v>1040</v>
      </c>
      <c r="B1057">
        <f t="shared" si="281"/>
        <v>0.52</v>
      </c>
      <c r="D1057">
        <v>3.0444789000000001</v>
      </c>
      <c r="E1057">
        <f t="shared" si="279"/>
        <v>9</v>
      </c>
      <c r="F1057">
        <f t="shared" si="280"/>
        <v>2036</v>
      </c>
      <c r="H1057">
        <f t="shared" si="282"/>
        <v>3.0444789000000001</v>
      </c>
      <c r="I1057">
        <f t="shared" si="283"/>
        <v>0</v>
      </c>
      <c r="J1057">
        <f t="shared" si="284"/>
        <v>3.8260796648727273E-2</v>
      </c>
      <c r="K1057">
        <f t="shared" si="291"/>
        <v>0</v>
      </c>
      <c r="L1057">
        <f t="shared" si="285"/>
        <v>6.5349818181818179E-3</v>
      </c>
      <c r="M1057">
        <f t="shared" si="286"/>
        <v>2.4990081474845018</v>
      </c>
      <c r="N1057">
        <f t="shared" si="287"/>
        <v>3.1405716937114317E-2</v>
      </c>
      <c r="O1057">
        <f t="shared" si="288"/>
        <v>0.78204704530188007</v>
      </c>
      <c r="P1057">
        <f t="shared" si="292"/>
        <v>-0.54547075251549826</v>
      </c>
      <c r="W1057">
        <f t="shared" si="289"/>
        <v>1.22525</v>
      </c>
      <c r="AL1057">
        <v>1.22525</v>
      </c>
    </row>
    <row r="1058" spans="1:38" x14ac:dyDescent="0.25">
      <c r="A1058">
        <f t="shared" si="290"/>
        <v>1041</v>
      </c>
      <c r="B1058">
        <f t="shared" si="281"/>
        <v>0.52049999999999996</v>
      </c>
      <c r="D1058">
        <v>3.0432801000000005</v>
      </c>
      <c r="E1058">
        <f t="shared" si="279"/>
        <v>10</v>
      </c>
      <c r="F1058">
        <f t="shared" si="280"/>
        <v>2036</v>
      </c>
      <c r="H1058">
        <f t="shared" si="282"/>
        <v>3.0432801000000005</v>
      </c>
      <c r="I1058">
        <f t="shared" si="283"/>
        <v>0</v>
      </c>
      <c r="J1058">
        <f t="shared" si="284"/>
        <v>3.8245731002181815E-2</v>
      </c>
      <c r="K1058">
        <f t="shared" si="291"/>
        <v>0</v>
      </c>
      <c r="L1058">
        <f t="shared" si="285"/>
        <v>6.5412654545454535E-3</v>
      </c>
      <c r="M1058">
        <f t="shared" si="286"/>
        <v>2.4999364313754522</v>
      </c>
      <c r="N1058">
        <f t="shared" si="287"/>
        <v>3.1417382933940224E-2</v>
      </c>
      <c r="O1058">
        <f t="shared" si="288"/>
        <v>0.78233412791557622</v>
      </c>
      <c r="P1058">
        <f t="shared" si="292"/>
        <v>-0.5433436686245483</v>
      </c>
      <c r="W1058">
        <f t="shared" si="289"/>
        <v>1.2219800000000001</v>
      </c>
      <c r="AL1058">
        <v>1.2219800000000001</v>
      </c>
    </row>
    <row r="1059" spans="1:38" x14ac:dyDescent="0.25">
      <c r="A1059">
        <f t="shared" si="290"/>
        <v>1042</v>
      </c>
      <c r="B1059">
        <f t="shared" si="281"/>
        <v>0.52100000000000002</v>
      </c>
      <c r="D1059">
        <v>3.0420813</v>
      </c>
      <c r="E1059">
        <f t="shared" si="279"/>
        <v>11</v>
      </c>
      <c r="F1059">
        <f t="shared" si="280"/>
        <v>2036</v>
      </c>
      <c r="H1059">
        <f t="shared" si="282"/>
        <v>3.0420813</v>
      </c>
      <c r="I1059">
        <f t="shared" si="283"/>
        <v>0</v>
      </c>
      <c r="J1059">
        <f t="shared" si="284"/>
        <v>3.8230665355636365E-2</v>
      </c>
      <c r="K1059">
        <f t="shared" si="291"/>
        <v>0</v>
      </c>
      <c r="L1059">
        <f t="shared" si="285"/>
        <v>6.5475490909090907E-3</v>
      </c>
      <c r="M1059">
        <f t="shared" si="286"/>
        <v>2.5007689709551708</v>
      </c>
      <c r="N1059">
        <f t="shared" si="287"/>
        <v>3.1427845685894802E-2</v>
      </c>
      <c r="O1059">
        <f t="shared" si="288"/>
        <v>0.78258939849440867</v>
      </c>
      <c r="P1059">
        <f t="shared" si="292"/>
        <v>-0.54131232904482918</v>
      </c>
      <c r="W1059">
        <f t="shared" si="289"/>
        <v>1.21173</v>
      </c>
      <c r="AL1059">
        <v>1.21173</v>
      </c>
    </row>
    <row r="1060" spans="1:38" x14ac:dyDescent="0.25">
      <c r="A1060">
        <f t="shared" si="290"/>
        <v>1043</v>
      </c>
      <c r="B1060">
        <f t="shared" si="281"/>
        <v>0.52149999999999996</v>
      </c>
      <c r="D1060">
        <v>3.0408824999999999</v>
      </c>
      <c r="E1060">
        <f t="shared" si="279"/>
        <v>12</v>
      </c>
      <c r="F1060">
        <f t="shared" si="280"/>
        <v>2036</v>
      </c>
      <c r="H1060">
        <f t="shared" si="282"/>
        <v>3.0408824999999999</v>
      </c>
      <c r="I1060">
        <f t="shared" si="283"/>
        <v>0</v>
      </c>
      <c r="J1060">
        <f t="shared" si="284"/>
        <v>3.8215599709090907E-2</v>
      </c>
      <c r="K1060">
        <f t="shared" si="291"/>
        <v>0</v>
      </c>
      <c r="L1060">
        <f t="shared" si="285"/>
        <v>6.5538327272727263E-3</v>
      </c>
      <c r="M1060">
        <f t="shared" si="286"/>
        <v>2.5015092556337848</v>
      </c>
      <c r="N1060">
        <f t="shared" si="287"/>
        <v>3.1437149045346766E-2</v>
      </c>
      <c r="O1060">
        <f t="shared" si="288"/>
        <v>0.78281401643088011</v>
      </c>
      <c r="P1060">
        <f t="shared" si="292"/>
        <v>-0.53937324436621514</v>
      </c>
      <c r="W1060">
        <f t="shared" si="289"/>
        <v>1.2404200000000001</v>
      </c>
      <c r="AL1060">
        <v>1.2404200000000001</v>
      </c>
    </row>
    <row r="1061" spans="1:38" x14ac:dyDescent="0.25">
      <c r="A1061">
        <f t="shared" si="290"/>
        <v>1044</v>
      </c>
      <c r="B1061">
        <f t="shared" si="281"/>
        <v>0.52200000000000002</v>
      </c>
      <c r="D1061">
        <v>3.0396836999999999</v>
      </c>
      <c r="E1061">
        <f t="shared" si="279"/>
        <v>1</v>
      </c>
      <c r="F1061">
        <f t="shared" si="280"/>
        <v>2037</v>
      </c>
      <c r="H1061">
        <f t="shared" si="282"/>
        <v>3.0396836999999999</v>
      </c>
      <c r="I1061">
        <f t="shared" si="283"/>
        <v>0</v>
      </c>
      <c r="J1061">
        <f t="shared" si="284"/>
        <v>3.8200534062545449E-2</v>
      </c>
      <c r="K1061">
        <f t="shared" si="291"/>
        <v>0</v>
      </c>
      <c r="L1061">
        <f t="shared" si="285"/>
        <v>6.5601163636363636E-3</v>
      </c>
      <c r="M1061">
        <f t="shared" si="286"/>
        <v>2.5021606476495521</v>
      </c>
      <c r="N1061">
        <f t="shared" si="287"/>
        <v>3.1445335266461281E-2</v>
      </c>
      <c r="O1061">
        <f t="shared" si="288"/>
        <v>0.78300909886332781</v>
      </c>
      <c r="P1061">
        <f t="shared" si="292"/>
        <v>-0.53752305235044773</v>
      </c>
      <c r="W1061">
        <f t="shared" si="289"/>
        <v>1.2476799999999999</v>
      </c>
      <c r="AL1061">
        <v>1.2476799999999999</v>
      </c>
    </row>
    <row r="1062" spans="1:38" x14ac:dyDescent="0.25">
      <c r="A1062">
        <f t="shared" si="290"/>
        <v>1045</v>
      </c>
      <c r="B1062">
        <f t="shared" si="281"/>
        <v>0.52249999999999996</v>
      </c>
      <c r="D1062">
        <v>3.0384849000000003</v>
      </c>
      <c r="E1062">
        <f t="shared" si="279"/>
        <v>2</v>
      </c>
      <c r="F1062">
        <f t="shared" si="280"/>
        <v>2037</v>
      </c>
      <c r="H1062">
        <f t="shared" si="282"/>
        <v>3.0384849000000003</v>
      </c>
      <c r="I1062">
        <f t="shared" si="283"/>
        <v>0</v>
      </c>
      <c r="J1062">
        <f t="shared" si="284"/>
        <v>3.8185468416000005E-2</v>
      </c>
      <c r="K1062">
        <f t="shared" si="291"/>
        <v>0</v>
      </c>
      <c r="L1062">
        <f t="shared" si="285"/>
        <v>6.5663999999999991E-3</v>
      </c>
      <c r="M1062">
        <f t="shared" si="286"/>
        <v>2.5027263867036504</v>
      </c>
      <c r="N1062">
        <f t="shared" si="287"/>
        <v>3.1452445063446598E-2</v>
      </c>
      <c r="O1062">
        <f t="shared" si="288"/>
        <v>0.78317572221588128</v>
      </c>
      <c r="P1062">
        <f t="shared" si="292"/>
        <v>-0.53575851329634983</v>
      </c>
      <c r="W1062">
        <f t="shared" si="289"/>
        <v>1.24512</v>
      </c>
      <c r="AL1062">
        <v>1.24512</v>
      </c>
    </row>
    <row r="1063" spans="1:38" x14ac:dyDescent="0.25">
      <c r="A1063">
        <f t="shared" si="290"/>
        <v>1046</v>
      </c>
      <c r="B1063">
        <f t="shared" si="281"/>
        <v>0.52300000000000002</v>
      </c>
      <c r="D1063">
        <v>3.0372860999999998</v>
      </c>
      <c r="E1063">
        <f t="shared" si="279"/>
        <v>3</v>
      </c>
      <c r="F1063">
        <f t="shared" si="280"/>
        <v>2037</v>
      </c>
      <c r="H1063">
        <f t="shared" si="282"/>
        <v>3.0372860999999998</v>
      </c>
      <c r="I1063">
        <f t="shared" si="283"/>
        <v>0</v>
      </c>
      <c r="J1063">
        <f t="shared" si="284"/>
        <v>3.8170402769454541E-2</v>
      </c>
      <c r="K1063">
        <f t="shared" si="291"/>
        <v>0</v>
      </c>
      <c r="L1063">
        <f t="shared" si="285"/>
        <v>6.5726836363636373E-3</v>
      </c>
      <c r="M1063">
        <f t="shared" si="286"/>
        <v>2.5032095944260555</v>
      </c>
      <c r="N1063">
        <f t="shared" si="287"/>
        <v>3.1458517666677996E-2</v>
      </c>
      <c r="O1063">
        <f t="shared" si="288"/>
        <v>0.78331492368229416</v>
      </c>
      <c r="P1063">
        <f t="shared" si="292"/>
        <v>-0.53407650557394426</v>
      </c>
      <c r="W1063">
        <f t="shared" si="289"/>
        <v>1.2341899999999999</v>
      </c>
      <c r="AL1063">
        <v>1.2341899999999999</v>
      </c>
    </row>
    <row r="1064" spans="1:38" x14ac:dyDescent="0.25">
      <c r="A1064">
        <f t="shared" si="290"/>
        <v>1047</v>
      </c>
      <c r="B1064">
        <f t="shared" si="281"/>
        <v>0.52349999999999997</v>
      </c>
      <c r="D1064">
        <v>3.0360873000000002</v>
      </c>
      <c r="E1064">
        <f t="shared" si="279"/>
        <v>4</v>
      </c>
      <c r="F1064">
        <f t="shared" si="280"/>
        <v>2037</v>
      </c>
      <c r="H1064">
        <f t="shared" si="282"/>
        <v>3.0360873000000002</v>
      </c>
      <c r="I1064">
        <f t="shared" si="283"/>
        <v>0</v>
      </c>
      <c r="J1064">
        <f t="shared" si="284"/>
        <v>3.815533712290909E-2</v>
      </c>
      <c r="K1064">
        <f t="shared" si="291"/>
        <v>0</v>
      </c>
      <c r="L1064">
        <f t="shared" si="285"/>
        <v>6.578967272727272E-3</v>
      </c>
      <c r="M1064">
        <f t="shared" si="286"/>
        <v>2.5036132786786527</v>
      </c>
      <c r="N1064">
        <f t="shared" si="287"/>
        <v>3.1463590876776089E-2</v>
      </c>
      <c r="O1064">
        <f t="shared" si="288"/>
        <v>0.78342770265569994</v>
      </c>
      <c r="P1064">
        <f t="shared" si="292"/>
        <v>-0.53247402132134747</v>
      </c>
      <c r="W1064">
        <f t="shared" si="289"/>
        <v>1.22583</v>
      </c>
      <c r="AL1064">
        <v>1.22583</v>
      </c>
    </row>
    <row r="1065" spans="1:38" x14ac:dyDescent="0.25">
      <c r="A1065">
        <f t="shared" si="290"/>
        <v>1048</v>
      </c>
      <c r="B1065">
        <f t="shared" si="281"/>
        <v>0.52400000000000002</v>
      </c>
      <c r="D1065">
        <v>3.0348884999999997</v>
      </c>
      <c r="E1065">
        <f t="shared" si="279"/>
        <v>5</v>
      </c>
      <c r="F1065">
        <f t="shared" si="280"/>
        <v>2037</v>
      </c>
      <c r="H1065">
        <f t="shared" si="282"/>
        <v>3.0348884999999997</v>
      </c>
      <c r="I1065">
        <f t="shared" si="283"/>
        <v>0</v>
      </c>
      <c r="J1065">
        <f t="shared" si="284"/>
        <v>3.8140271476363632E-2</v>
      </c>
      <c r="K1065">
        <f t="shared" si="291"/>
        <v>0</v>
      </c>
      <c r="L1065">
        <f t="shared" si="285"/>
        <v>6.5852509090909084E-3</v>
      </c>
      <c r="M1065">
        <f t="shared" si="286"/>
        <v>2.5039403377015295</v>
      </c>
      <c r="N1065">
        <f t="shared" si="287"/>
        <v>3.1467701116714493E-2</v>
      </c>
      <c r="O1065">
        <f t="shared" si="288"/>
        <v>0.78351502210625823</v>
      </c>
      <c r="P1065">
        <f t="shared" si="292"/>
        <v>-0.53094816229847019</v>
      </c>
      <c r="W1065">
        <f t="shared" si="289"/>
        <v>1.2213400000000001</v>
      </c>
      <c r="AL1065">
        <v>1.2213400000000001</v>
      </c>
    </row>
    <row r="1066" spans="1:38" x14ac:dyDescent="0.25">
      <c r="A1066">
        <f t="shared" si="290"/>
        <v>1049</v>
      </c>
      <c r="B1066">
        <f t="shared" si="281"/>
        <v>0.52449999999999997</v>
      </c>
      <c r="D1066">
        <v>3.0336897</v>
      </c>
      <c r="E1066">
        <f t="shared" ref="E1066:E1129" si="293">E1054</f>
        <v>6</v>
      </c>
      <c r="F1066">
        <f t="shared" ref="F1066:F1129" si="294">F1054+1</f>
        <v>2037</v>
      </c>
      <c r="H1066">
        <f t="shared" si="282"/>
        <v>3.0336897</v>
      </c>
      <c r="I1066">
        <f t="shared" si="283"/>
        <v>0</v>
      </c>
      <c r="J1066">
        <f t="shared" si="284"/>
        <v>3.8125205829818182E-2</v>
      </c>
      <c r="K1066">
        <f t="shared" si="291"/>
        <v>0</v>
      </c>
      <c r="L1066">
        <f t="shared" si="285"/>
        <v>6.5915345454545457E-3</v>
      </c>
      <c r="M1066">
        <f t="shared" si="286"/>
        <v>2.5041935641081485</v>
      </c>
      <c r="N1066">
        <f t="shared" si="287"/>
        <v>3.1470883482028221E-2</v>
      </c>
      <c r="O1066">
        <f t="shared" si="288"/>
        <v>0.7835778099085936</v>
      </c>
      <c r="P1066">
        <f t="shared" si="292"/>
        <v>-0.52949613589185152</v>
      </c>
      <c r="W1066">
        <f t="shared" si="289"/>
        <v>1.24292</v>
      </c>
      <c r="AL1066">
        <v>1.24292</v>
      </c>
    </row>
    <row r="1067" spans="1:38" x14ac:dyDescent="0.25">
      <c r="A1067">
        <f t="shared" si="290"/>
        <v>1050</v>
      </c>
      <c r="B1067">
        <f t="shared" si="281"/>
        <v>0.52500000000000002</v>
      </c>
      <c r="D1067">
        <v>3.0324909</v>
      </c>
      <c r="E1067">
        <f t="shared" si="293"/>
        <v>7</v>
      </c>
      <c r="F1067">
        <f t="shared" si="294"/>
        <v>2037</v>
      </c>
      <c r="H1067">
        <f t="shared" si="282"/>
        <v>3.0324909</v>
      </c>
      <c r="I1067">
        <f t="shared" si="283"/>
        <v>0</v>
      </c>
      <c r="J1067">
        <f t="shared" si="284"/>
        <v>3.8110140183272724E-2</v>
      </c>
      <c r="K1067">
        <f t="shared" si="291"/>
        <v>0</v>
      </c>
      <c r="L1067">
        <f t="shared" si="285"/>
        <v>6.5978181818181821E-3</v>
      </c>
      <c r="M1067">
        <f t="shared" si="286"/>
        <v>2.5043756487349214</v>
      </c>
      <c r="N1067">
        <f t="shared" si="287"/>
        <v>3.1473171789192317E-2</v>
      </c>
      <c r="O1067">
        <f t="shared" si="288"/>
        <v>0.78361696012085591</v>
      </c>
      <c r="P1067">
        <f t="shared" si="292"/>
        <v>-0.52811525126507863</v>
      </c>
      <c r="W1067">
        <f t="shared" si="289"/>
        <v>1.2563200000000001</v>
      </c>
      <c r="AL1067">
        <v>1.2563200000000001</v>
      </c>
    </row>
    <row r="1068" spans="1:38" x14ac:dyDescent="0.25">
      <c r="A1068">
        <f t="shared" si="290"/>
        <v>1051</v>
      </c>
      <c r="B1068">
        <f t="shared" si="281"/>
        <v>0.52549999999999997</v>
      </c>
      <c r="D1068">
        <v>3.0327631250000002</v>
      </c>
      <c r="E1068">
        <f t="shared" si="293"/>
        <v>8</v>
      </c>
      <c r="F1068">
        <f t="shared" si="294"/>
        <v>2037</v>
      </c>
      <c r="H1068">
        <f t="shared" si="282"/>
        <v>3.0327631250000002</v>
      </c>
      <c r="I1068">
        <f t="shared" si="283"/>
        <v>0</v>
      </c>
      <c r="J1068">
        <f t="shared" si="284"/>
        <v>3.811356130909091E-2</v>
      </c>
      <c r="K1068">
        <f t="shared" si="291"/>
        <v>0</v>
      </c>
      <c r="L1068">
        <f t="shared" si="285"/>
        <v>6.6041018181818168E-3</v>
      </c>
      <c r="M1068">
        <f t="shared" si="286"/>
        <v>2.504489184350482</v>
      </c>
      <c r="N1068">
        <f t="shared" si="287"/>
        <v>3.1474598622237331E-2</v>
      </c>
      <c r="O1068">
        <f t="shared" si="288"/>
        <v>0.78365182098952768</v>
      </c>
      <c r="P1068">
        <f t="shared" si="292"/>
        <v>-0.52827394064951827</v>
      </c>
      <c r="W1068">
        <f t="shared" si="289"/>
        <v>1.2719100000000001</v>
      </c>
      <c r="AL1068">
        <v>1.2719100000000001</v>
      </c>
    </row>
    <row r="1069" spans="1:38" x14ac:dyDescent="0.25">
      <c r="A1069">
        <f t="shared" si="290"/>
        <v>1052</v>
      </c>
      <c r="B1069">
        <f t="shared" si="281"/>
        <v>0.52600000000000002</v>
      </c>
      <c r="D1069">
        <v>3.03303535</v>
      </c>
      <c r="E1069">
        <f t="shared" si="293"/>
        <v>9</v>
      </c>
      <c r="F1069">
        <f t="shared" si="294"/>
        <v>2037</v>
      </c>
      <c r="H1069">
        <f t="shared" si="282"/>
        <v>3.03303535</v>
      </c>
      <c r="I1069">
        <f t="shared" si="283"/>
        <v>0</v>
      </c>
      <c r="J1069">
        <f t="shared" si="284"/>
        <v>3.8116982434909089E-2</v>
      </c>
      <c r="K1069">
        <f t="shared" si="291"/>
        <v>0</v>
      </c>
      <c r="L1069">
        <f t="shared" si="285"/>
        <v>6.6103854545454541E-3</v>
      </c>
      <c r="M1069">
        <f t="shared" si="286"/>
        <v>2.5045902808696301</v>
      </c>
      <c r="N1069">
        <f t="shared" si="287"/>
        <v>3.1475869129765237E-2</v>
      </c>
      <c r="O1069">
        <f t="shared" si="288"/>
        <v>0.78368254884012611</v>
      </c>
      <c r="P1069">
        <f t="shared" si="292"/>
        <v>-0.52844506913036993</v>
      </c>
      <c r="W1069">
        <f t="shared" si="289"/>
        <v>1.27637</v>
      </c>
      <c r="AL1069">
        <v>1.27637</v>
      </c>
    </row>
    <row r="1070" spans="1:38" x14ac:dyDescent="0.25">
      <c r="A1070">
        <f t="shared" si="290"/>
        <v>1053</v>
      </c>
      <c r="B1070">
        <f t="shared" si="281"/>
        <v>0.52649999999999997</v>
      </c>
      <c r="D1070">
        <v>3.0333075749999998</v>
      </c>
      <c r="E1070">
        <f t="shared" si="293"/>
        <v>10</v>
      </c>
      <c r="F1070">
        <f t="shared" si="294"/>
        <v>2037</v>
      </c>
      <c r="H1070">
        <f t="shared" si="282"/>
        <v>3.0333075749999998</v>
      </c>
      <c r="I1070">
        <f t="shared" si="283"/>
        <v>0</v>
      </c>
      <c r="J1070">
        <f t="shared" si="284"/>
        <v>3.8120403560727267E-2</v>
      </c>
      <c r="K1070">
        <f t="shared" si="291"/>
        <v>0</v>
      </c>
      <c r="L1070">
        <f t="shared" si="285"/>
        <v>6.6166690909090905E-3</v>
      </c>
      <c r="M1070">
        <f t="shared" si="286"/>
        <v>2.5046793916363654</v>
      </c>
      <c r="N1070">
        <f t="shared" si="287"/>
        <v>3.1476989009073739E-2</v>
      </c>
      <c r="O1070">
        <f t="shared" si="288"/>
        <v>0.78370929430087066</v>
      </c>
      <c r="P1070">
        <f t="shared" si="292"/>
        <v>-0.52862818336363437</v>
      </c>
      <c r="W1070">
        <f t="shared" si="289"/>
        <v>1.2590600000000001</v>
      </c>
      <c r="AL1070">
        <v>1.2590600000000001</v>
      </c>
    </row>
    <row r="1071" spans="1:38" x14ac:dyDescent="0.25">
      <c r="A1071">
        <f t="shared" si="290"/>
        <v>1054</v>
      </c>
      <c r="B1071">
        <f t="shared" si="281"/>
        <v>0.52700000000000002</v>
      </c>
      <c r="D1071">
        <v>3.0335798</v>
      </c>
      <c r="E1071">
        <f t="shared" si="293"/>
        <v>11</v>
      </c>
      <c r="F1071">
        <f t="shared" si="294"/>
        <v>2037</v>
      </c>
      <c r="H1071">
        <f t="shared" si="282"/>
        <v>3.0335798</v>
      </c>
      <c r="I1071">
        <f t="shared" si="283"/>
        <v>0</v>
      </c>
      <c r="J1071">
        <f t="shared" si="284"/>
        <v>3.8123824686545453E-2</v>
      </c>
      <c r="K1071">
        <f t="shared" si="291"/>
        <v>0</v>
      </c>
      <c r="L1071">
        <f t="shared" si="285"/>
        <v>6.6229527272727278E-3</v>
      </c>
      <c r="M1071">
        <f t="shared" si="286"/>
        <v>2.5047569534725249</v>
      </c>
      <c r="N1071">
        <f t="shared" si="287"/>
        <v>3.1477963749821987E-2</v>
      </c>
      <c r="O1071">
        <f t="shared" si="288"/>
        <v>0.78373220251032127</v>
      </c>
      <c r="P1071">
        <f t="shared" si="292"/>
        <v>-0.52882284652747513</v>
      </c>
      <c r="W1071">
        <f t="shared" si="289"/>
        <v>1.25952</v>
      </c>
      <c r="AL1071">
        <v>1.25952</v>
      </c>
    </row>
    <row r="1072" spans="1:38" x14ac:dyDescent="0.25">
      <c r="A1072">
        <f t="shared" si="290"/>
        <v>1055</v>
      </c>
      <c r="B1072">
        <f t="shared" si="281"/>
        <v>0.52749999999999997</v>
      </c>
      <c r="D1072">
        <v>3.0338520250000003</v>
      </c>
      <c r="E1072">
        <f t="shared" si="293"/>
        <v>12</v>
      </c>
      <c r="F1072">
        <f t="shared" si="294"/>
        <v>2037</v>
      </c>
      <c r="H1072">
        <f t="shared" si="282"/>
        <v>3.0338520250000003</v>
      </c>
      <c r="I1072">
        <f t="shared" si="283"/>
        <v>0</v>
      </c>
      <c r="J1072">
        <f t="shared" si="284"/>
        <v>3.8127245812363639E-2</v>
      </c>
      <c r="K1072">
        <f t="shared" si="291"/>
        <v>0</v>
      </c>
      <c r="L1072">
        <f t="shared" si="285"/>
        <v>6.6292363636363634E-3</v>
      </c>
      <c r="M1072">
        <f t="shared" si="286"/>
        <v>2.5048233872799317</v>
      </c>
      <c r="N1072">
        <f t="shared" si="287"/>
        <v>3.1478798641597978E-2</v>
      </c>
      <c r="O1072">
        <f t="shared" si="288"/>
        <v>0.78375141331745057</v>
      </c>
      <c r="P1072">
        <f t="shared" si="292"/>
        <v>-0.52902863772006858</v>
      </c>
      <c r="W1072">
        <f t="shared" si="289"/>
        <v>1.2749299999999999</v>
      </c>
      <c r="AL1072">
        <v>1.2749299999999999</v>
      </c>
    </row>
    <row r="1073" spans="1:38" x14ac:dyDescent="0.25">
      <c r="A1073">
        <f t="shared" si="290"/>
        <v>1056</v>
      </c>
      <c r="B1073">
        <f t="shared" si="281"/>
        <v>0.52800000000000002</v>
      </c>
      <c r="D1073">
        <v>3.0341242500000001</v>
      </c>
      <c r="E1073">
        <f t="shared" si="293"/>
        <v>1</v>
      </c>
      <c r="F1073">
        <f t="shared" si="294"/>
        <v>2038</v>
      </c>
      <c r="H1073">
        <f t="shared" si="282"/>
        <v>3.0341242500000001</v>
      </c>
      <c r="I1073">
        <f t="shared" si="283"/>
        <v>0</v>
      </c>
      <c r="J1073">
        <f t="shared" si="284"/>
        <v>3.8130666938181818E-2</v>
      </c>
      <c r="K1073">
        <f t="shared" si="291"/>
        <v>0</v>
      </c>
      <c r="L1073">
        <f t="shared" si="285"/>
        <v>6.6355200000000007E-3</v>
      </c>
      <c r="M1073">
        <f t="shared" si="286"/>
        <v>2.5048790986206066</v>
      </c>
      <c r="N1073">
        <f t="shared" si="287"/>
        <v>3.1479498781210237E-2</v>
      </c>
      <c r="O1073">
        <f t="shared" si="288"/>
        <v>0.7837670614744221</v>
      </c>
      <c r="P1073">
        <f t="shared" si="292"/>
        <v>-0.52924515137939343</v>
      </c>
      <c r="W1073">
        <f t="shared" si="289"/>
        <v>1.2811900000000001</v>
      </c>
      <c r="AL1073">
        <v>1.2811900000000001</v>
      </c>
    </row>
    <row r="1074" spans="1:38" x14ac:dyDescent="0.25">
      <c r="A1074">
        <f t="shared" si="290"/>
        <v>1057</v>
      </c>
      <c r="B1074">
        <f t="shared" si="281"/>
        <v>0.52849999999999997</v>
      </c>
      <c r="D1074">
        <v>3.0343964749999999</v>
      </c>
      <c r="E1074">
        <f t="shared" si="293"/>
        <v>2</v>
      </c>
      <c r="F1074">
        <f t="shared" si="294"/>
        <v>2038</v>
      </c>
      <c r="H1074">
        <f t="shared" si="282"/>
        <v>3.0343964749999999</v>
      </c>
      <c r="I1074">
        <f t="shared" si="283"/>
        <v>0</v>
      </c>
      <c r="J1074">
        <f t="shared" si="284"/>
        <v>3.8134088063999996E-2</v>
      </c>
      <c r="K1074">
        <f t="shared" si="291"/>
        <v>0</v>
      </c>
      <c r="L1074">
        <f t="shared" si="285"/>
        <v>6.6418036363636353E-3</v>
      </c>
      <c r="M1074">
        <f t="shared" si="286"/>
        <v>2.5049244782758238</v>
      </c>
      <c r="N1074">
        <f t="shared" si="287"/>
        <v>3.1480069079713624E-2</v>
      </c>
      <c r="O1074">
        <f t="shared" si="288"/>
        <v>0.78377927682234483</v>
      </c>
      <c r="P1074">
        <f t="shared" si="292"/>
        <v>-0.52947199672417611</v>
      </c>
      <c r="W1074">
        <f t="shared" si="289"/>
        <v>1.27261</v>
      </c>
      <c r="AL1074">
        <v>1.27261</v>
      </c>
    </row>
    <row r="1075" spans="1:38" x14ac:dyDescent="0.25">
      <c r="A1075">
        <f t="shared" si="290"/>
        <v>1058</v>
      </c>
      <c r="B1075">
        <f t="shared" si="281"/>
        <v>0.52900000000000003</v>
      </c>
      <c r="D1075">
        <v>3.0346686999999997</v>
      </c>
      <c r="E1075">
        <f t="shared" si="293"/>
        <v>3</v>
      </c>
      <c r="F1075">
        <f t="shared" si="294"/>
        <v>2038</v>
      </c>
      <c r="H1075">
        <f t="shared" si="282"/>
        <v>3.0346686999999997</v>
      </c>
      <c r="I1075">
        <f t="shared" si="283"/>
        <v>0</v>
      </c>
      <c r="J1075">
        <f t="shared" si="284"/>
        <v>3.8137509189818175E-2</v>
      </c>
      <c r="K1075">
        <f t="shared" si="291"/>
        <v>0</v>
      </c>
      <c r="L1075">
        <f t="shared" si="285"/>
        <v>6.6480872727272735E-3</v>
      </c>
      <c r="M1075">
        <f t="shared" si="286"/>
        <v>2.5049599027847997</v>
      </c>
      <c r="N1075">
        <f t="shared" si="287"/>
        <v>3.1480514269179152E-2</v>
      </c>
      <c r="O1075">
        <f t="shared" si="288"/>
        <v>0.78378818447025655</v>
      </c>
      <c r="P1075">
        <f t="shared" si="292"/>
        <v>-0.52970879721519992</v>
      </c>
      <c r="W1075">
        <f t="shared" si="289"/>
        <v>1.24631</v>
      </c>
      <c r="AL1075">
        <v>1.24631</v>
      </c>
    </row>
    <row r="1076" spans="1:38" x14ac:dyDescent="0.25">
      <c r="A1076">
        <f t="shared" si="290"/>
        <v>1059</v>
      </c>
      <c r="B1076">
        <f t="shared" si="281"/>
        <v>0.52949999999999997</v>
      </c>
      <c r="D1076">
        <v>3.0349409250000003</v>
      </c>
      <c r="E1076">
        <f t="shared" si="293"/>
        <v>4</v>
      </c>
      <c r="F1076">
        <f t="shared" si="294"/>
        <v>2038</v>
      </c>
      <c r="H1076">
        <f t="shared" si="282"/>
        <v>3.0349409250000003</v>
      </c>
      <c r="I1076">
        <f t="shared" si="283"/>
        <v>0</v>
      </c>
      <c r="J1076">
        <f t="shared" si="284"/>
        <v>3.8140930315636368E-2</v>
      </c>
      <c r="K1076">
        <f t="shared" si="291"/>
        <v>0</v>
      </c>
      <c r="L1076">
        <f t="shared" si="285"/>
        <v>6.6543709090909082E-3</v>
      </c>
      <c r="M1076">
        <f t="shared" si="286"/>
        <v>2.5049857349637437</v>
      </c>
      <c r="N1076">
        <f t="shared" si="287"/>
        <v>3.1480838909217088E-2</v>
      </c>
      <c r="O1076">
        <f t="shared" si="288"/>
        <v>0.78379390496758494</v>
      </c>
      <c r="P1076">
        <f t="shared" si="292"/>
        <v>-0.52995519003625668</v>
      </c>
      <c r="W1076">
        <f t="shared" si="289"/>
        <v>1.2281500000000001</v>
      </c>
      <c r="AL1076">
        <v>1.2281500000000001</v>
      </c>
    </row>
    <row r="1077" spans="1:38" x14ac:dyDescent="0.25">
      <c r="A1077">
        <f t="shared" si="290"/>
        <v>1060</v>
      </c>
      <c r="B1077">
        <f t="shared" si="281"/>
        <v>0.53</v>
      </c>
      <c r="D1077">
        <v>3.0352131500000001</v>
      </c>
      <c r="E1077">
        <f t="shared" si="293"/>
        <v>5</v>
      </c>
      <c r="F1077">
        <f t="shared" si="294"/>
        <v>2038</v>
      </c>
      <c r="H1077">
        <f t="shared" si="282"/>
        <v>3.0352131500000001</v>
      </c>
      <c r="I1077">
        <f t="shared" si="283"/>
        <v>0</v>
      </c>
      <c r="J1077">
        <f t="shared" si="284"/>
        <v>3.8144351441454546E-2</v>
      </c>
      <c r="K1077">
        <f t="shared" si="291"/>
        <v>0</v>
      </c>
      <c r="L1077">
        <f t="shared" si="285"/>
        <v>6.6606545454545446E-3</v>
      </c>
      <c r="M1077">
        <f t="shared" si="286"/>
        <v>2.505002324405996</v>
      </c>
      <c r="N1077">
        <f t="shared" si="287"/>
        <v>3.1481047393262261E-2</v>
      </c>
      <c r="O1077">
        <f t="shared" si="288"/>
        <v>0.7837965544703227</v>
      </c>
      <c r="P1077">
        <f t="shared" si="292"/>
        <v>-0.53021082559400412</v>
      </c>
      <c r="W1077">
        <f t="shared" si="289"/>
        <v>1.2348300000000001</v>
      </c>
      <c r="AL1077">
        <v>1.2348300000000001</v>
      </c>
    </row>
    <row r="1078" spans="1:38" x14ac:dyDescent="0.25">
      <c r="A1078">
        <f t="shared" si="290"/>
        <v>1061</v>
      </c>
      <c r="B1078">
        <f t="shared" si="281"/>
        <v>0.53049999999999997</v>
      </c>
      <c r="D1078">
        <v>3.0354853750000004</v>
      </c>
      <c r="E1078">
        <f t="shared" si="293"/>
        <v>6</v>
      </c>
      <c r="F1078">
        <f t="shared" si="294"/>
        <v>2038</v>
      </c>
      <c r="H1078">
        <f t="shared" si="282"/>
        <v>3.0354853750000004</v>
      </c>
      <c r="I1078">
        <f t="shared" si="283"/>
        <v>0</v>
      </c>
      <c r="J1078">
        <f t="shared" si="284"/>
        <v>3.8147772567272732E-2</v>
      </c>
      <c r="K1078">
        <f t="shared" si="291"/>
        <v>0</v>
      </c>
      <c r="L1078">
        <f t="shared" si="285"/>
        <v>6.666938181818181E-3</v>
      </c>
      <c r="M1078">
        <f t="shared" si="286"/>
        <v>2.5050100079639357</v>
      </c>
      <c r="N1078">
        <f t="shared" si="287"/>
        <v>3.1481143954630399E-2</v>
      </c>
      <c r="O1078">
        <f t="shared" si="288"/>
        <v>0.78379624490114685</v>
      </c>
      <c r="P1078">
        <f t="shared" si="292"/>
        <v>-0.53047536703606468</v>
      </c>
      <c r="W1078">
        <f t="shared" si="289"/>
        <v>1.2687999999999999</v>
      </c>
      <c r="AL1078">
        <v>1.2687999999999999</v>
      </c>
    </row>
    <row r="1079" spans="1:38" x14ac:dyDescent="0.25">
      <c r="A1079">
        <f t="shared" si="290"/>
        <v>1062</v>
      </c>
      <c r="B1079">
        <f t="shared" si="281"/>
        <v>0.53100000000000003</v>
      </c>
      <c r="D1079">
        <v>3.0357576000000002</v>
      </c>
      <c r="E1079">
        <f t="shared" si="293"/>
        <v>7</v>
      </c>
      <c r="F1079">
        <f t="shared" si="294"/>
        <v>2038</v>
      </c>
      <c r="H1079">
        <f t="shared" si="282"/>
        <v>3.0357576000000002</v>
      </c>
      <c r="I1079">
        <f t="shared" si="283"/>
        <v>0</v>
      </c>
      <c r="J1079">
        <f t="shared" si="284"/>
        <v>3.8151193693090911E-2</v>
      </c>
      <c r="K1079">
        <f t="shared" si="291"/>
        <v>0</v>
      </c>
      <c r="L1079">
        <f t="shared" si="285"/>
        <v>6.6732218181818174E-3</v>
      </c>
      <c r="M1079">
        <f t="shared" si="286"/>
        <v>2.5050091102133258</v>
      </c>
      <c r="N1079">
        <f t="shared" si="287"/>
        <v>3.1481132672353654E-2</v>
      </c>
      <c r="O1079">
        <f t="shared" si="288"/>
        <v>0.7837930841037023</v>
      </c>
      <c r="P1079">
        <f t="shared" si="292"/>
        <v>-0.53074848978667433</v>
      </c>
      <c r="W1079">
        <f t="shared" si="289"/>
        <v>1.27261</v>
      </c>
      <c r="AL1079">
        <v>1.27261</v>
      </c>
    </row>
    <row r="1080" spans="1:38" x14ac:dyDescent="0.25">
      <c r="A1080">
        <f t="shared" si="290"/>
        <v>1063</v>
      </c>
      <c r="B1080">
        <f t="shared" si="281"/>
        <v>0.53149999999999997</v>
      </c>
      <c r="D1080">
        <v>3.0369380000000006</v>
      </c>
      <c r="E1080">
        <f t="shared" si="293"/>
        <v>8</v>
      </c>
      <c r="F1080">
        <f t="shared" si="294"/>
        <v>2038</v>
      </c>
      <c r="H1080">
        <f t="shared" si="282"/>
        <v>3.0369380000000006</v>
      </c>
      <c r="I1080">
        <f t="shared" si="283"/>
        <v>0</v>
      </c>
      <c r="J1080">
        <f t="shared" si="284"/>
        <v>3.8166028101818184E-2</v>
      </c>
      <c r="K1080">
        <f t="shared" si="291"/>
        <v>0</v>
      </c>
      <c r="L1080">
        <f t="shared" si="285"/>
        <v>6.6795054545454539E-3</v>
      </c>
      <c r="M1080">
        <f t="shared" si="286"/>
        <v>2.5049999439007364</v>
      </c>
      <c r="N1080">
        <f t="shared" si="287"/>
        <v>3.1481017476803437E-2</v>
      </c>
      <c r="O1080">
        <f t="shared" si="288"/>
        <v>0.78379858927417168</v>
      </c>
      <c r="P1080">
        <f t="shared" si="292"/>
        <v>-0.53193805609926414</v>
      </c>
      <c r="W1080">
        <f t="shared" si="289"/>
        <v>1.2781100000000001</v>
      </c>
      <c r="AL1080">
        <v>1.2781100000000001</v>
      </c>
    </row>
    <row r="1081" spans="1:38" x14ac:dyDescent="0.25">
      <c r="A1081">
        <f t="shared" si="290"/>
        <v>1064</v>
      </c>
      <c r="B1081">
        <f t="shared" si="281"/>
        <v>0.53200000000000003</v>
      </c>
      <c r="D1081">
        <v>3.0381184000000001</v>
      </c>
      <c r="E1081">
        <f t="shared" si="293"/>
        <v>9</v>
      </c>
      <c r="F1081">
        <f t="shared" si="294"/>
        <v>2038</v>
      </c>
      <c r="H1081">
        <f t="shared" si="282"/>
        <v>3.0381184000000001</v>
      </c>
      <c r="I1081">
        <f t="shared" si="283"/>
        <v>0</v>
      </c>
      <c r="J1081">
        <f t="shared" si="284"/>
        <v>3.8180862510545449E-2</v>
      </c>
      <c r="K1081">
        <f t="shared" si="291"/>
        <v>0</v>
      </c>
      <c r="L1081">
        <f t="shared" si="285"/>
        <v>6.6857890909090903E-3</v>
      </c>
      <c r="M1081">
        <f t="shared" si="286"/>
        <v>2.5050159088950976</v>
      </c>
      <c r="N1081">
        <f t="shared" si="287"/>
        <v>3.1481218113241664E-2</v>
      </c>
      <c r="O1081">
        <f t="shared" si="288"/>
        <v>0.78381244458056631</v>
      </c>
      <c r="P1081">
        <f t="shared" si="292"/>
        <v>-0.53310249110490249</v>
      </c>
      <c r="W1081">
        <f t="shared" si="289"/>
        <v>1.2856799999999999</v>
      </c>
      <c r="AL1081">
        <v>1.2856799999999999</v>
      </c>
    </row>
    <row r="1082" spans="1:38" x14ac:dyDescent="0.25">
      <c r="A1082">
        <f t="shared" si="290"/>
        <v>1065</v>
      </c>
      <c r="B1082">
        <f t="shared" si="281"/>
        <v>0.53249999999999997</v>
      </c>
      <c r="D1082">
        <v>3.0392987999999996</v>
      </c>
      <c r="E1082">
        <f t="shared" si="293"/>
        <v>10</v>
      </c>
      <c r="F1082">
        <f t="shared" si="294"/>
        <v>2038</v>
      </c>
      <c r="H1082">
        <f t="shared" si="282"/>
        <v>3.0392987999999996</v>
      </c>
      <c r="I1082">
        <f t="shared" si="283"/>
        <v>0</v>
      </c>
      <c r="J1082">
        <f t="shared" si="284"/>
        <v>3.8195696919272722E-2</v>
      </c>
      <c r="K1082">
        <f t="shared" si="291"/>
        <v>0</v>
      </c>
      <c r="L1082">
        <f t="shared" si="285"/>
        <v>6.6920727272727267E-3</v>
      </c>
      <c r="M1082">
        <f t="shared" si="286"/>
        <v>2.505056089283642</v>
      </c>
      <c r="N1082">
        <f t="shared" si="287"/>
        <v>3.1481723071142789E-2</v>
      </c>
      <c r="O1082">
        <f t="shared" si="288"/>
        <v>0.78383434570142352</v>
      </c>
      <c r="P1082">
        <f t="shared" si="292"/>
        <v>-0.53424271071635765</v>
      </c>
      <c r="W1082">
        <f t="shared" si="289"/>
        <v>1.2716700000000001</v>
      </c>
      <c r="AL1082">
        <v>1.2716700000000001</v>
      </c>
    </row>
    <row r="1083" spans="1:38" x14ac:dyDescent="0.25">
      <c r="A1083">
        <f t="shared" si="290"/>
        <v>1066</v>
      </c>
      <c r="B1083">
        <f t="shared" si="281"/>
        <v>0.53300000000000003</v>
      </c>
      <c r="D1083">
        <v>3.0404792</v>
      </c>
      <c r="E1083">
        <f t="shared" si="293"/>
        <v>11</v>
      </c>
      <c r="F1083">
        <f t="shared" si="294"/>
        <v>2038</v>
      </c>
      <c r="H1083">
        <f t="shared" si="282"/>
        <v>3.0404792</v>
      </c>
      <c r="I1083">
        <f t="shared" si="283"/>
        <v>0</v>
      </c>
      <c r="J1083">
        <f t="shared" si="284"/>
        <v>3.8210531328000001E-2</v>
      </c>
      <c r="K1083">
        <f t="shared" si="291"/>
        <v>0</v>
      </c>
      <c r="L1083">
        <f t="shared" si="285"/>
        <v>6.6983563636363631E-3</v>
      </c>
      <c r="M1083">
        <f t="shared" si="286"/>
        <v>2.505119602534128</v>
      </c>
      <c r="N1083">
        <f t="shared" si="287"/>
        <v>3.1482521259483441E-2</v>
      </c>
      <c r="O1083">
        <f t="shared" si="288"/>
        <v>0.78386399940630369</v>
      </c>
      <c r="P1083">
        <f t="shared" si="292"/>
        <v>-0.53535959746587203</v>
      </c>
      <c r="W1083">
        <f t="shared" si="289"/>
        <v>1.2667200000000001</v>
      </c>
      <c r="AL1083">
        <v>1.2667200000000001</v>
      </c>
    </row>
    <row r="1084" spans="1:38" x14ac:dyDescent="0.25">
      <c r="A1084">
        <f t="shared" si="290"/>
        <v>1067</v>
      </c>
      <c r="B1084">
        <f t="shared" si="281"/>
        <v>0.53349999999999997</v>
      </c>
      <c r="D1084">
        <v>3.0416596000000005</v>
      </c>
      <c r="E1084">
        <f t="shared" si="293"/>
        <v>12</v>
      </c>
      <c r="F1084">
        <f t="shared" si="294"/>
        <v>2038</v>
      </c>
      <c r="H1084">
        <f t="shared" si="282"/>
        <v>3.0416596000000005</v>
      </c>
      <c r="I1084">
        <f t="shared" si="283"/>
        <v>0</v>
      </c>
      <c r="J1084">
        <f t="shared" si="284"/>
        <v>3.8225365736727274E-2</v>
      </c>
      <c r="K1084">
        <f t="shared" si="291"/>
        <v>0</v>
      </c>
      <c r="L1084">
        <f t="shared" si="285"/>
        <v>6.7046400000000004E-3</v>
      </c>
      <c r="M1084">
        <f t="shared" si="286"/>
        <v>2.5052055982782804</v>
      </c>
      <c r="N1084">
        <f t="shared" si="287"/>
        <v>3.1483601991453586E-2</v>
      </c>
      <c r="O1084">
        <f t="shared" si="288"/>
        <v>0.78390112315157734</v>
      </c>
      <c r="P1084">
        <f t="shared" si="292"/>
        <v>-0.53645400172172009</v>
      </c>
      <c r="W1084">
        <f t="shared" si="289"/>
        <v>1.29172</v>
      </c>
      <c r="AL1084">
        <v>1.29172</v>
      </c>
    </row>
    <row r="1085" spans="1:38" x14ac:dyDescent="0.25">
      <c r="A1085">
        <f t="shared" si="290"/>
        <v>1068</v>
      </c>
      <c r="B1085">
        <f t="shared" si="281"/>
        <v>0.53400000000000003</v>
      </c>
      <c r="D1085">
        <v>3.04284</v>
      </c>
      <c r="E1085">
        <f t="shared" si="293"/>
        <v>1</v>
      </c>
      <c r="F1085">
        <f t="shared" si="294"/>
        <v>2039</v>
      </c>
      <c r="H1085">
        <f t="shared" si="282"/>
        <v>3.04284</v>
      </c>
      <c r="I1085">
        <f t="shared" si="283"/>
        <v>0</v>
      </c>
      <c r="J1085">
        <f t="shared" si="284"/>
        <v>3.8240200145454546E-2</v>
      </c>
      <c r="K1085">
        <f t="shared" si="291"/>
        <v>0</v>
      </c>
      <c r="L1085">
        <f t="shared" si="285"/>
        <v>6.7109236363636368E-3</v>
      </c>
      <c r="M1085">
        <f t="shared" si="286"/>
        <v>2.5053132571395742</v>
      </c>
      <c r="N1085">
        <f t="shared" si="287"/>
        <v>3.1484954969724976E-2</v>
      </c>
      <c r="O1085">
        <f t="shared" si="288"/>
        <v>0.78394544469094329</v>
      </c>
      <c r="P1085">
        <f t="shared" si="292"/>
        <v>-0.53752674286042579</v>
      </c>
      <c r="W1085">
        <f t="shared" si="289"/>
        <v>1.3111900000000001</v>
      </c>
      <c r="AL1085">
        <v>1.3111900000000001</v>
      </c>
    </row>
    <row r="1086" spans="1:38" x14ac:dyDescent="0.25">
      <c r="A1086">
        <f t="shared" si="290"/>
        <v>1069</v>
      </c>
      <c r="B1086">
        <f t="shared" si="281"/>
        <v>0.53449999999999998</v>
      </c>
      <c r="D1086">
        <v>3.0440203999999995</v>
      </c>
      <c r="E1086">
        <f t="shared" si="293"/>
        <v>2</v>
      </c>
      <c r="F1086">
        <f t="shared" si="294"/>
        <v>2039</v>
      </c>
      <c r="H1086">
        <f t="shared" si="282"/>
        <v>3.0440203999999995</v>
      </c>
      <c r="I1086">
        <f t="shared" si="283"/>
        <v>0</v>
      </c>
      <c r="J1086">
        <f t="shared" si="284"/>
        <v>3.8255034554181812E-2</v>
      </c>
      <c r="K1086">
        <f t="shared" si="291"/>
        <v>0</v>
      </c>
      <c r="L1086">
        <f t="shared" si="285"/>
        <v>6.7172072727272715E-3</v>
      </c>
      <c r="M1086">
        <f t="shared" si="286"/>
        <v>2.5054417896037355</v>
      </c>
      <c r="N1086">
        <f t="shared" si="287"/>
        <v>3.1486570272256396E-2</v>
      </c>
      <c r="O1086">
        <f t="shared" si="288"/>
        <v>0.78399670170014135</v>
      </c>
      <c r="P1086">
        <f t="shared" si="292"/>
        <v>-0.53857861039626398</v>
      </c>
      <c r="W1086">
        <f t="shared" si="289"/>
        <v>1.2961100000000001</v>
      </c>
      <c r="AL1086">
        <v>1.2961100000000001</v>
      </c>
    </row>
    <row r="1087" spans="1:38" x14ac:dyDescent="0.25">
      <c r="A1087">
        <f t="shared" si="290"/>
        <v>1070</v>
      </c>
      <c r="B1087">
        <f t="shared" si="281"/>
        <v>0.53500000000000003</v>
      </c>
      <c r="D1087">
        <v>3.0452007999999999</v>
      </c>
      <c r="E1087">
        <f t="shared" si="293"/>
        <v>3</v>
      </c>
      <c r="F1087">
        <f t="shared" si="294"/>
        <v>2039</v>
      </c>
      <c r="H1087">
        <f t="shared" si="282"/>
        <v>3.0452007999999999</v>
      </c>
      <c r="I1087">
        <f t="shared" si="283"/>
        <v>0</v>
      </c>
      <c r="J1087">
        <f t="shared" si="284"/>
        <v>3.8269868962909084E-2</v>
      </c>
      <c r="K1087">
        <f t="shared" si="291"/>
        <v>0</v>
      </c>
      <c r="L1087">
        <f t="shared" si="285"/>
        <v>6.7234909090909088E-3</v>
      </c>
      <c r="M1087">
        <f t="shared" si="286"/>
        <v>2.5055904349304097</v>
      </c>
      <c r="N1087">
        <f t="shared" si="287"/>
        <v>3.1488438338616344E-2</v>
      </c>
      <c r="O1087">
        <f t="shared" si="288"/>
        <v>0.7840546414153432</v>
      </c>
      <c r="P1087">
        <f t="shared" si="292"/>
        <v>-0.53961036506959026</v>
      </c>
      <c r="W1087">
        <f t="shared" si="289"/>
        <v>1.28329</v>
      </c>
      <c r="AL1087">
        <v>1.28329</v>
      </c>
    </row>
    <row r="1088" spans="1:38" x14ac:dyDescent="0.25">
      <c r="A1088">
        <f t="shared" si="290"/>
        <v>1071</v>
      </c>
      <c r="B1088">
        <f t="shared" si="281"/>
        <v>0.53549999999999998</v>
      </c>
      <c r="D1088">
        <v>3.0463812000000003</v>
      </c>
      <c r="E1088">
        <f t="shared" si="293"/>
        <v>4</v>
      </c>
      <c r="F1088">
        <f t="shared" si="294"/>
        <v>2039</v>
      </c>
      <c r="H1088">
        <f t="shared" si="282"/>
        <v>3.0463812000000003</v>
      </c>
      <c r="I1088">
        <f t="shared" si="283"/>
        <v>0</v>
      </c>
      <c r="J1088">
        <f t="shared" si="284"/>
        <v>3.8284703371636371E-2</v>
      </c>
      <c r="K1088">
        <f t="shared" si="291"/>
        <v>0</v>
      </c>
      <c r="L1088">
        <f t="shared" si="285"/>
        <v>6.7297745454545452E-3</v>
      </c>
      <c r="M1088">
        <f t="shared" si="286"/>
        <v>2.5057584601044951</v>
      </c>
      <c r="N1088">
        <f t="shared" si="287"/>
        <v>3.1490549956804129E-2</v>
      </c>
      <c r="O1088">
        <f t="shared" si="288"/>
        <v>0.78411902028472091</v>
      </c>
      <c r="P1088">
        <f t="shared" si="292"/>
        <v>-0.54062273989550524</v>
      </c>
      <c r="W1088">
        <f t="shared" si="289"/>
        <v>1.27515</v>
      </c>
      <c r="AL1088">
        <v>1.27515</v>
      </c>
    </row>
    <row r="1089" spans="1:38" x14ac:dyDescent="0.25">
      <c r="A1089">
        <f t="shared" si="290"/>
        <v>1072</v>
      </c>
      <c r="B1089">
        <f t="shared" si="281"/>
        <v>0.53600000000000003</v>
      </c>
      <c r="D1089">
        <v>3.0475615999999999</v>
      </c>
      <c r="E1089">
        <f t="shared" si="293"/>
        <v>5</v>
      </c>
      <c r="F1089">
        <f t="shared" si="294"/>
        <v>2039</v>
      </c>
      <c r="H1089">
        <f t="shared" si="282"/>
        <v>3.0475615999999999</v>
      </c>
      <c r="I1089">
        <f t="shared" si="283"/>
        <v>0</v>
      </c>
      <c r="J1089">
        <f t="shared" si="284"/>
        <v>3.8299537780363636E-2</v>
      </c>
      <c r="K1089">
        <f t="shared" si="291"/>
        <v>0</v>
      </c>
      <c r="L1089">
        <f t="shared" si="285"/>
        <v>6.7360581818181817E-3</v>
      </c>
      <c r="M1089">
        <f t="shared" si="286"/>
        <v>2.5059451588256905</v>
      </c>
      <c r="N1089">
        <f t="shared" si="287"/>
        <v>3.1492896250551225E-2</v>
      </c>
      <c r="O1089">
        <f t="shared" si="288"/>
        <v>0.78418960363271517</v>
      </c>
      <c r="P1089">
        <f t="shared" si="292"/>
        <v>-0.5416164411743094</v>
      </c>
      <c r="W1089">
        <f t="shared" si="289"/>
        <v>1.27643</v>
      </c>
      <c r="AL1089">
        <v>1.27643</v>
      </c>
    </row>
    <row r="1090" spans="1:38" x14ac:dyDescent="0.25">
      <c r="A1090">
        <f t="shared" si="290"/>
        <v>1073</v>
      </c>
      <c r="B1090">
        <f t="shared" si="281"/>
        <v>0.53649999999999998</v>
      </c>
      <c r="D1090">
        <v>3.0487419999999994</v>
      </c>
      <c r="E1090">
        <f t="shared" si="293"/>
        <v>6</v>
      </c>
      <c r="F1090">
        <f t="shared" si="294"/>
        <v>2039</v>
      </c>
      <c r="H1090">
        <f t="shared" si="282"/>
        <v>3.0487419999999994</v>
      </c>
      <c r="I1090">
        <f t="shared" si="283"/>
        <v>0</v>
      </c>
      <c r="J1090">
        <f t="shared" si="284"/>
        <v>3.8314372189090902E-2</v>
      </c>
      <c r="K1090">
        <f t="shared" si="291"/>
        <v>0</v>
      </c>
      <c r="L1090">
        <f t="shared" si="285"/>
        <v>6.7423418181818181E-3</v>
      </c>
      <c r="M1090">
        <f t="shared" si="286"/>
        <v>2.5061498505348738</v>
      </c>
      <c r="N1090">
        <f t="shared" si="287"/>
        <v>3.1495468667085538E-2</v>
      </c>
      <c r="O1090">
        <f t="shared" si="288"/>
        <v>0.78426616533653881</v>
      </c>
      <c r="P1090">
        <f t="shared" si="292"/>
        <v>-0.54259214946512557</v>
      </c>
      <c r="W1090">
        <f t="shared" si="289"/>
        <v>1.29932</v>
      </c>
      <c r="AL1090">
        <v>1.29932</v>
      </c>
    </row>
    <row r="1091" spans="1:38" x14ac:dyDescent="0.25">
      <c r="A1091">
        <f t="shared" si="290"/>
        <v>1074</v>
      </c>
      <c r="B1091">
        <f t="shared" si="281"/>
        <v>0.53700000000000003</v>
      </c>
      <c r="D1091">
        <v>3.0499223999999998</v>
      </c>
      <c r="E1091">
        <f t="shared" si="293"/>
        <v>7</v>
      </c>
      <c r="F1091">
        <f t="shared" si="294"/>
        <v>2039</v>
      </c>
      <c r="H1091">
        <f t="shared" si="282"/>
        <v>3.0499223999999998</v>
      </c>
      <c r="I1091">
        <f t="shared" si="283"/>
        <v>0</v>
      </c>
      <c r="J1091">
        <f t="shared" si="284"/>
        <v>3.8329206597818175E-2</v>
      </c>
      <c r="K1091">
        <f t="shared" si="291"/>
        <v>0</v>
      </c>
      <c r="L1091">
        <f t="shared" si="285"/>
        <v>6.7486254545454545E-3</v>
      </c>
      <c r="M1091">
        <f t="shared" si="286"/>
        <v>2.5063718794759624</v>
      </c>
      <c r="N1091">
        <f t="shared" si="287"/>
        <v>3.1498258965341551E-2</v>
      </c>
      <c r="O1091">
        <f t="shared" si="288"/>
        <v>0.78434848751446995</v>
      </c>
      <c r="P1091">
        <f t="shared" si="292"/>
        <v>-0.54355052052403741</v>
      </c>
      <c r="W1091">
        <f t="shared" si="289"/>
        <v>1.30463</v>
      </c>
      <c r="AL1091">
        <v>1.30463</v>
      </c>
    </row>
    <row r="1092" spans="1:38" x14ac:dyDescent="0.25">
      <c r="A1092">
        <f t="shared" si="290"/>
        <v>1075</v>
      </c>
      <c r="B1092">
        <f t="shared" si="281"/>
        <v>0.53749999999999998</v>
      </c>
      <c r="D1092">
        <v>3.0516956250000002</v>
      </c>
      <c r="E1092">
        <f t="shared" si="293"/>
        <v>8</v>
      </c>
      <c r="F1092">
        <f t="shared" si="294"/>
        <v>2039</v>
      </c>
      <c r="H1092">
        <f t="shared" si="282"/>
        <v>3.0516956250000002</v>
      </c>
      <c r="I1092">
        <f t="shared" si="283"/>
        <v>0</v>
      </c>
      <c r="J1092">
        <f t="shared" si="284"/>
        <v>3.8351491199999997E-2</v>
      </c>
      <c r="K1092">
        <f t="shared" si="291"/>
        <v>0</v>
      </c>
      <c r="L1092">
        <f t="shared" si="285"/>
        <v>6.7549090909090909E-3</v>
      </c>
      <c r="M1092">
        <f t="shared" si="286"/>
        <v>2.5066106137919628</v>
      </c>
      <c r="N1092">
        <f t="shared" si="287"/>
        <v>3.1501259204600084E-2</v>
      </c>
      <c r="O1092">
        <f t="shared" si="288"/>
        <v>0.78444381041896072</v>
      </c>
      <c r="P1092">
        <f t="shared" si="292"/>
        <v>-0.54508501120803743</v>
      </c>
      <c r="W1092">
        <f t="shared" si="289"/>
        <v>1.3136000000000001</v>
      </c>
      <c r="AL1092">
        <v>1.3136000000000001</v>
      </c>
    </row>
    <row r="1093" spans="1:38" x14ac:dyDescent="0.25">
      <c r="A1093">
        <f t="shared" si="290"/>
        <v>1076</v>
      </c>
      <c r="B1093">
        <f t="shared" si="281"/>
        <v>0.53800000000000003</v>
      </c>
      <c r="D1093">
        <v>3.0534688499999998</v>
      </c>
      <c r="E1093">
        <f t="shared" si="293"/>
        <v>9</v>
      </c>
      <c r="F1093">
        <f t="shared" si="294"/>
        <v>2039</v>
      </c>
      <c r="H1093">
        <f t="shared" si="282"/>
        <v>3.0534688499999998</v>
      </c>
      <c r="I1093">
        <f t="shared" si="283"/>
        <v>0</v>
      </c>
      <c r="J1093">
        <f t="shared" si="284"/>
        <v>3.8373775802181813E-2</v>
      </c>
      <c r="K1093">
        <f t="shared" si="291"/>
        <v>0</v>
      </c>
      <c r="L1093">
        <f t="shared" si="285"/>
        <v>6.7611927272727274E-3</v>
      </c>
      <c r="M1093">
        <f t="shared" si="286"/>
        <v>2.5068870502149858</v>
      </c>
      <c r="N1093">
        <f t="shared" si="287"/>
        <v>3.1504733256519965E-2</v>
      </c>
      <c r="O1093">
        <f t="shared" si="288"/>
        <v>0.7845516602373499</v>
      </c>
      <c r="P1093">
        <f t="shared" si="292"/>
        <v>-0.54658179978501398</v>
      </c>
      <c r="W1093">
        <f t="shared" si="289"/>
        <v>1.31107</v>
      </c>
      <c r="AL1093">
        <v>1.31107</v>
      </c>
    </row>
    <row r="1094" spans="1:38" x14ac:dyDescent="0.25">
      <c r="A1094">
        <f t="shared" si="290"/>
        <v>1077</v>
      </c>
      <c r="B1094">
        <f t="shared" si="281"/>
        <v>0.53849999999999998</v>
      </c>
      <c r="D1094">
        <v>3.0552420750000002</v>
      </c>
      <c r="E1094">
        <f t="shared" si="293"/>
        <v>10</v>
      </c>
      <c r="F1094">
        <f t="shared" si="294"/>
        <v>2039</v>
      </c>
      <c r="H1094">
        <f t="shared" si="282"/>
        <v>3.0552420750000002</v>
      </c>
      <c r="I1094">
        <f t="shared" si="283"/>
        <v>0</v>
      </c>
      <c r="J1094">
        <f t="shared" si="284"/>
        <v>3.8396060404363636E-2</v>
      </c>
      <c r="K1094">
        <f t="shared" si="291"/>
        <v>0</v>
      </c>
      <c r="L1094">
        <f t="shared" si="285"/>
        <v>6.7674763636363638E-3</v>
      </c>
      <c r="M1094">
        <f t="shared" si="286"/>
        <v>2.5071998146883145</v>
      </c>
      <c r="N1094">
        <f t="shared" si="287"/>
        <v>3.1508663852955691E-2</v>
      </c>
      <c r="O1094">
        <f t="shared" si="288"/>
        <v>0.78467158042512142</v>
      </c>
      <c r="P1094">
        <f t="shared" si="292"/>
        <v>-0.54804226031168568</v>
      </c>
      <c r="W1094">
        <f t="shared" si="289"/>
        <v>1.29626</v>
      </c>
      <c r="AL1094">
        <v>1.29626</v>
      </c>
    </row>
    <row r="1095" spans="1:38" x14ac:dyDescent="0.25">
      <c r="A1095">
        <f t="shared" si="290"/>
        <v>1078</v>
      </c>
      <c r="B1095">
        <f t="shared" si="281"/>
        <v>0.53900000000000003</v>
      </c>
      <c r="D1095">
        <v>3.0570152999999998</v>
      </c>
      <c r="E1095">
        <f t="shared" si="293"/>
        <v>11</v>
      </c>
      <c r="F1095">
        <f t="shared" si="294"/>
        <v>2039</v>
      </c>
      <c r="H1095">
        <f t="shared" si="282"/>
        <v>3.0570152999999998</v>
      </c>
      <c r="I1095">
        <f t="shared" si="283"/>
        <v>0</v>
      </c>
      <c r="J1095">
        <f t="shared" si="284"/>
        <v>3.8418345006545451E-2</v>
      </c>
      <c r="K1095">
        <f t="shared" si="291"/>
        <v>0</v>
      </c>
      <c r="L1095">
        <f t="shared" si="285"/>
        <v>6.7737600000000002E-3</v>
      </c>
      <c r="M1095">
        <f t="shared" si="286"/>
        <v>2.507547583232852</v>
      </c>
      <c r="N1095">
        <f t="shared" si="287"/>
        <v>3.1513034355100854E-2</v>
      </c>
      <c r="O1095">
        <f t="shared" si="288"/>
        <v>0.78480313107656596</v>
      </c>
      <c r="P1095">
        <f t="shared" si="292"/>
        <v>-0.54946771676714778</v>
      </c>
      <c r="W1095">
        <f t="shared" si="289"/>
        <v>1.2848200000000001</v>
      </c>
      <c r="AL1095">
        <v>1.2848200000000001</v>
      </c>
    </row>
    <row r="1096" spans="1:38" x14ac:dyDescent="0.25">
      <c r="A1096">
        <f t="shared" si="290"/>
        <v>1079</v>
      </c>
      <c r="B1096">
        <f t="shared" si="281"/>
        <v>0.53949999999999998</v>
      </c>
      <c r="D1096">
        <v>3.0587885250000002</v>
      </c>
      <c r="E1096">
        <f t="shared" si="293"/>
        <v>12</v>
      </c>
      <c r="F1096">
        <f t="shared" si="294"/>
        <v>2039</v>
      </c>
      <c r="H1096">
        <f t="shared" si="282"/>
        <v>3.0587885250000002</v>
      </c>
      <c r="I1096">
        <f t="shared" si="283"/>
        <v>0</v>
      </c>
      <c r="J1096">
        <f t="shared" si="284"/>
        <v>3.8440629608727274E-2</v>
      </c>
      <c r="K1096">
        <f t="shared" si="291"/>
        <v>0</v>
      </c>
      <c r="L1096">
        <f t="shared" si="285"/>
        <v>6.7800436363636366E-3</v>
      </c>
      <c r="M1096">
        <f t="shared" si="286"/>
        <v>2.5079290801220413</v>
      </c>
      <c r="N1096">
        <f t="shared" si="287"/>
        <v>3.1517828730551901E-2</v>
      </c>
      <c r="O1096">
        <f t="shared" si="288"/>
        <v>0.78494588831837775</v>
      </c>
      <c r="P1096">
        <f t="shared" si="292"/>
        <v>-0.5508594448779589</v>
      </c>
      <c r="W1096">
        <f t="shared" si="289"/>
        <v>1.2952300000000001</v>
      </c>
      <c r="AL1096">
        <v>1.2952300000000001</v>
      </c>
    </row>
    <row r="1097" spans="1:38" x14ac:dyDescent="0.25">
      <c r="A1097">
        <f t="shared" si="290"/>
        <v>1080</v>
      </c>
      <c r="B1097">
        <f t="shared" si="281"/>
        <v>0.54</v>
      </c>
      <c r="D1097">
        <v>3.0605617500000002</v>
      </c>
      <c r="E1097">
        <f t="shared" si="293"/>
        <v>1</v>
      </c>
      <c r="F1097">
        <f t="shared" si="294"/>
        <v>2040</v>
      </c>
      <c r="H1097">
        <f t="shared" si="282"/>
        <v>3.0605617500000002</v>
      </c>
      <c r="I1097">
        <f t="shared" si="283"/>
        <v>0</v>
      </c>
      <c r="J1097">
        <f t="shared" si="284"/>
        <v>3.846291421090909E-2</v>
      </c>
      <c r="K1097">
        <f t="shared" si="291"/>
        <v>0</v>
      </c>
      <c r="L1097">
        <f t="shared" si="285"/>
        <v>6.786327272727273E-3</v>
      </c>
      <c r="M1097">
        <f t="shared" si="286"/>
        <v>2.5083430761232952</v>
      </c>
      <c r="N1097">
        <f t="shared" si="287"/>
        <v>3.1523031531207661E-2</v>
      </c>
      <c r="O1097">
        <f t="shared" si="288"/>
        <v>0.7850994437253519</v>
      </c>
      <c r="P1097">
        <f t="shared" si="292"/>
        <v>-0.55221867387670498</v>
      </c>
      <c r="W1097">
        <f t="shared" si="289"/>
        <v>1.30389</v>
      </c>
      <c r="AL1097">
        <v>1.30389</v>
      </c>
    </row>
    <row r="1098" spans="1:38" x14ac:dyDescent="0.25">
      <c r="A1098">
        <f t="shared" si="290"/>
        <v>1081</v>
      </c>
      <c r="B1098">
        <f t="shared" si="281"/>
        <v>0.54049999999999998</v>
      </c>
      <c r="D1098">
        <v>3.0623349750000002</v>
      </c>
      <c r="E1098">
        <f t="shared" si="293"/>
        <v>2</v>
      </c>
      <c r="F1098">
        <f t="shared" si="294"/>
        <v>2040</v>
      </c>
      <c r="H1098">
        <f t="shared" si="282"/>
        <v>3.0623349750000002</v>
      </c>
      <c r="I1098">
        <f t="shared" si="283"/>
        <v>0</v>
      </c>
      <c r="J1098">
        <f t="shared" si="284"/>
        <v>3.8485198813090912E-2</v>
      </c>
      <c r="K1098">
        <f t="shared" si="291"/>
        <v>0</v>
      </c>
      <c r="L1098">
        <f t="shared" si="285"/>
        <v>6.7926109090909077E-3</v>
      </c>
      <c r="M1098">
        <f t="shared" si="286"/>
        <v>2.5087883868035203</v>
      </c>
      <c r="N1098">
        <f t="shared" si="287"/>
        <v>3.1528627871974427E-2</v>
      </c>
      <c r="O1098">
        <f t="shared" si="288"/>
        <v>0.78526340375737747</v>
      </c>
      <c r="P1098">
        <f t="shared" si="292"/>
        <v>-0.55354658819647984</v>
      </c>
      <c r="W1098">
        <f t="shared" si="289"/>
        <v>1.2960199999999999</v>
      </c>
      <c r="AL1098">
        <v>1.2960199999999999</v>
      </c>
    </row>
    <row r="1099" spans="1:38" x14ac:dyDescent="0.25">
      <c r="A1099">
        <f t="shared" si="290"/>
        <v>1082</v>
      </c>
      <c r="B1099">
        <f t="shared" si="281"/>
        <v>0.54100000000000004</v>
      </c>
      <c r="D1099">
        <v>3.0641081999999997</v>
      </c>
      <c r="E1099">
        <f t="shared" si="293"/>
        <v>3</v>
      </c>
      <c r="F1099">
        <f t="shared" si="294"/>
        <v>2040</v>
      </c>
      <c r="H1099">
        <f t="shared" si="282"/>
        <v>3.0641081999999997</v>
      </c>
      <c r="I1099">
        <f t="shared" si="283"/>
        <v>0</v>
      </c>
      <c r="J1099">
        <f t="shared" si="284"/>
        <v>3.8507483415272721E-2</v>
      </c>
      <c r="K1099">
        <f t="shared" si="291"/>
        <v>0</v>
      </c>
      <c r="L1099">
        <f t="shared" si="285"/>
        <v>6.798894545454545E-3</v>
      </c>
      <c r="M1099">
        <f t="shared" si="286"/>
        <v>2.5092638708963944</v>
      </c>
      <c r="N1099">
        <f t="shared" si="287"/>
        <v>3.1534603410247046E-2</v>
      </c>
      <c r="O1099">
        <f t="shared" si="288"/>
        <v>0.78543738921694861</v>
      </c>
      <c r="P1099">
        <f t="shared" si="292"/>
        <v>-0.55484432910360537</v>
      </c>
      <c r="W1099">
        <f t="shared" si="289"/>
        <v>1.2850999999999999</v>
      </c>
      <c r="AL1099">
        <v>1.2850999999999999</v>
      </c>
    </row>
    <row r="1100" spans="1:38" x14ac:dyDescent="0.25">
      <c r="A1100">
        <f t="shared" si="290"/>
        <v>1083</v>
      </c>
      <c r="B1100">
        <f t="shared" si="281"/>
        <v>0.54149999999999998</v>
      </c>
      <c r="D1100">
        <v>3.0658814250000002</v>
      </c>
      <c r="E1100">
        <f t="shared" si="293"/>
        <v>4</v>
      </c>
      <c r="F1100">
        <f t="shared" si="294"/>
        <v>2040</v>
      </c>
      <c r="H1100">
        <f t="shared" si="282"/>
        <v>3.0658814250000002</v>
      </c>
      <c r="I1100">
        <f t="shared" si="283"/>
        <v>0</v>
      </c>
      <c r="J1100">
        <f t="shared" si="284"/>
        <v>3.8529768017454551E-2</v>
      </c>
      <c r="K1100">
        <f t="shared" si="291"/>
        <v>0</v>
      </c>
      <c r="L1100">
        <f t="shared" si="285"/>
        <v>6.8051781818181806E-3</v>
      </c>
      <c r="M1100">
        <f t="shared" si="286"/>
        <v>2.5097684287291506</v>
      </c>
      <c r="N1100">
        <f t="shared" si="287"/>
        <v>3.1540944326137979E-2</v>
      </c>
      <c r="O1100">
        <f t="shared" si="288"/>
        <v>0.78562103472644707</v>
      </c>
      <c r="P1100">
        <f t="shared" si="292"/>
        <v>-0.55611299627084954</v>
      </c>
      <c r="W1100">
        <f t="shared" si="289"/>
        <v>1.26953</v>
      </c>
      <c r="AL1100">
        <v>1.26953</v>
      </c>
    </row>
    <row r="1101" spans="1:38" x14ac:dyDescent="0.25">
      <c r="A1101">
        <f t="shared" si="290"/>
        <v>1084</v>
      </c>
      <c r="B1101">
        <f t="shared" si="281"/>
        <v>0.54200000000000004</v>
      </c>
      <c r="D1101">
        <v>3.0676546500000001</v>
      </c>
      <c r="E1101">
        <f t="shared" si="293"/>
        <v>5</v>
      </c>
      <c r="F1101">
        <f t="shared" si="294"/>
        <v>2040</v>
      </c>
      <c r="H1101">
        <f t="shared" si="282"/>
        <v>3.0676546500000001</v>
      </c>
      <c r="I1101">
        <f t="shared" si="283"/>
        <v>0</v>
      </c>
      <c r="J1101">
        <f t="shared" si="284"/>
        <v>3.8552052619636359E-2</v>
      </c>
      <c r="K1101">
        <f t="shared" si="291"/>
        <v>0</v>
      </c>
      <c r="L1101">
        <f t="shared" si="285"/>
        <v>6.8114618181818179E-3</v>
      </c>
      <c r="M1101">
        <f t="shared" si="286"/>
        <v>2.5103010007066962</v>
      </c>
      <c r="N1101">
        <f t="shared" si="287"/>
        <v>3.1547637303426697E-2</v>
      </c>
      <c r="O1101">
        <f t="shared" si="288"/>
        <v>0.7858139882244749</v>
      </c>
      <c r="P1101">
        <f t="shared" si="292"/>
        <v>-0.557353649293304</v>
      </c>
      <c r="W1101">
        <f t="shared" si="289"/>
        <v>1.27423</v>
      </c>
      <c r="AL1101">
        <v>1.27423</v>
      </c>
    </row>
    <row r="1102" spans="1:38" x14ac:dyDescent="0.25">
      <c r="A1102">
        <f t="shared" si="290"/>
        <v>1085</v>
      </c>
      <c r="B1102">
        <f t="shared" si="281"/>
        <v>0.54249999999999998</v>
      </c>
      <c r="D1102">
        <v>3.0694278750000001</v>
      </c>
      <c r="E1102">
        <f t="shared" si="293"/>
        <v>6</v>
      </c>
      <c r="F1102">
        <f t="shared" si="294"/>
        <v>2040</v>
      </c>
      <c r="H1102">
        <f t="shared" si="282"/>
        <v>3.0694278750000001</v>
      </c>
      <c r="I1102">
        <f t="shared" si="283"/>
        <v>0</v>
      </c>
      <c r="J1102">
        <f t="shared" si="284"/>
        <v>3.8574337221818175E-2</v>
      </c>
      <c r="K1102">
        <f t="shared" si="291"/>
        <v>0</v>
      </c>
      <c r="L1102">
        <f t="shared" si="285"/>
        <v>6.8177454545454534E-3</v>
      </c>
      <c r="M1102">
        <f t="shared" si="286"/>
        <v>2.5108605658509768</v>
      </c>
      <c r="N1102">
        <f t="shared" si="287"/>
        <v>3.1554669511203545E-2</v>
      </c>
      <c r="O1102">
        <f t="shared" si="288"/>
        <v>0.78601591048054398</v>
      </c>
      <c r="P1102">
        <f t="shared" si="292"/>
        <v>-0.55856730914902331</v>
      </c>
      <c r="W1102">
        <f t="shared" si="289"/>
        <v>1.2866200000000001</v>
      </c>
      <c r="AL1102">
        <v>1.2866200000000001</v>
      </c>
    </row>
    <row r="1103" spans="1:38" x14ac:dyDescent="0.25">
      <c r="A1103">
        <f t="shared" si="290"/>
        <v>1086</v>
      </c>
      <c r="B1103">
        <f t="shared" si="281"/>
        <v>0.54300000000000004</v>
      </c>
      <c r="D1103">
        <v>3.0712011000000001</v>
      </c>
      <c r="E1103">
        <f t="shared" si="293"/>
        <v>7</v>
      </c>
      <c r="F1103">
        <f t="shared" si="294"/>
        <v>2040</v>
      </c>
      <c r="H1103">
        <f t="shared" si="282"/>
        <v>3.0712011000000001</v>
      </c>
      <c r="I1103">
        <f t="shared" si="283"/>
        <v>0</v>
      </c>
      <c r="J1103">
        <f t="shared" si="284"/>
        <v>3.8596621823999998E-2</v>
      </c>
      <c r="K1103">
        <f t="shared" si="291"/>
        <v>0</v>
      </c>
      <c r="L1103">
        <f t="shared" si="285"/>
        <v>6.8240290909090916E-3</v>
      </c>
      <c r="M1103">
        <f t="shared" si="286"/>
        <v>2.5114461403935775</v>
      </c>
      <c r="N1103">
        <f t="shared" si="287"/>
        <v>3.1562028586182553E-2</v>
      </c>
      <c r="O1103">
        <f t="shared" si="288"/>
        <v>0.78622647462745243</v>
      </c>
      <c r="P1103">
        <f t="shared" si="292"/>
        <v>-0.55975495960642263</v>
      </c>
      <c r="W1103">
        <f t="shared" si="289"/>
        <v>1.3009299999999999</v>
      </c>
      <c r="AL1103">
        <v>1.3009299999999999</v>
      </c>
    </row>
    <row r="1104" spans="1:38" x14ac:dyDescent="0.25">
      <c r="A1104">
        <f t="shared" si="290"/>
        <v>1087</v>
      </c>
      <c r="B1104">
        <f t="shared" si="281"/>
        <v>0.54349999999999998</v>
      </c>
      <c r="D1104">
        <v>3.0736440083333334</v>
      </c>
      <c r="E1104">
        <f t="shared" si="293"/>
        <v>8</v>
      </c>
      <c r="F1104">
        <f t="shared" si="294"/>
        <v>2040</v>
      </c>
      <c r="H1104">
        <f t="shared" si="282"/>
        <v>3.0736440083333334</v>
      </c>
      <c r="I1104">
        <f t="shared" si="283"/>
        <v>0</v>
      </c>
      <c r="J1104">
        <f t="shared" si="284"/>
        <v>3.8627322519272728E-2</v>
      </c>
      <c r="K1104">
        <f t="shared" si="291"/>
        <v>0</v>
      </c>
      <c r="L1104">
        <f t="shared" si="285"/>
        <v>6.8303127272727263E-3</v>
      </c>
      <c r="M1104">
        <f t="shared" si="286"/>
        <v>2.512056776419612</v>
      </c>
      <c r="N1104">
        <f t="shared" si="287"/>
        <v>3.1569702615658828E-2</v>
      </c>
      <c r="O1104">
        <f t="shared" si="288"/>
        <v>0.78645378180379355</v>
      </c>
      <c r="P1104">
        <f t="shared" si="292"/>
        <v>-0.5615872319137214</v>
      </c>
      <c r="W1104">
        <f t="shared" si="289"/>
        <v>1.3073999999999999</v>
      </c>
      <c r="AL1104">
        <v>1.3073999999999999</v>
      </c>
    </row>
    <row r="1105" spans="1:38" x14ac:dyDescent="0.25">
      <c r="A1105">
        <f t="shared" si="290"/>
        <v>1088</v>
      </c>
      <c r="B1105">
        <f t="shared" si="281"/>
        <v>0.54400000000000004</v>
      </c>
      <c r="D1105">
        <v>3.0760869166666667</v>
      </c>
      <c r="E1105">
        <f t="shared" si="293"/>
        <v>9</v>
      </c>
      <c r="F1105">
        <f t="shared" si="294"/>
        <v>2040</v>
      </c>
      <c r="H1105">
        <f t="shared" si="282"/>
        <v>3.0760869166666667</v>
      </c>
      <c r="I1105">
        <f t="shared" si="283"/>
        <v>0</v>
      </c>
      <c r="J1105">
        <f t="shared" si="284"/>
        <v>3.8658023214545451E-2</v>
      </c>
      <c r="K1105">
        <f t="shared" si="291"/>
        <v>0</v>
      </c>
      <c r="L1105">
        <f t="shared" si="285"/>
        <v>6.8365963636363644E-3</v>
      </c>
      <c r="M1105">
        <f t="shared" si="286"/>
        <v>2.5127159672310011</v>
      </c>
      <c r="N1105">
        <f t="shared" si="287"/>
        <v>3.1577986846364869E-2</v>
      </c>
      <c r="O1105">
        <f t="shared" si="288"/>
        <v>0.7866972218083379</v>
      </c>
      <c r="P1105">
        <f t="shared" si="292"/>
        <v>-0.56337094943566557</v>
      </c>
      <c r="W1105">
        <f t="shared" si="289"/>
        <v>1.3138700000000001</v>
      </c>
      <c r="AL1105">
        <v>1.3138700000000001</v>
      </c>
    </row>
    <row r="1106" spans="1:38" x14ac:dyDescent="0.25">
      <c r="A1106">
        <f t="shared" si="290"/>
        <v>1089</v>
      </c>
      <c r="B1106">
        <f t="shared" ref="B1106:B1169" si="295">$F$5+$F$6*A1106</f>
        <v>0.54449999999999998</v>
      </c>
      <c r="D1106">
        <v>3.0785298250000004</v>
      </c>
      <c r="E1106">
        <f t="shared" si="293"/>
        <v>10</v>
      </c>
      <c r="F1106">
        <f t="shared" si="294"/>
        <v>2040</v>
      </c>
      <c r="H1106">
        <f t="shared" ref="H1106:H1169" si="296">F$8*$C1113+D1106</f>
        <v>3.0785298250000004</v>
      </c>
      <c r="I1106">
        <f t="shared" ref="I1106:I1169" si="297">F$9*$C1107</f>
        <v>0</v>
      </c>
      <c r="J1106">
        <f t="shared" ref="J1106:J1169" si="298">H1106*30.4*86400/(4180000*$F$3)</f>
        <v>3.8688723909818187E-2</v>
      </c>
      <c r="K1106">
        <f t="shared" si="291"/>
        <v>0</v>
      </c>
      <c r="L1106">
        <f t="shared" ref="L1106:L1169" si="299">B1106*30.4*86400/(4180000*$F$3)</f>
        <v>6.8428799999999982E-3</v>
      </c>
      <c r="M1106">
        <f t="shared" ref="M1106:M1169" si="300">$F$4*(O1105+$F$7)</f>
        <v>2.5134219432441798</v>
      </c>
      <c r="N1106">
        <f t="shared" ref="N1106:N1169" si="301">M1106*30.4*86400/(4180000*$F$3)</f>
        <v>3.1586859039461401E-2</v>
      </c>
      <c r="O1106">
        <f t="shared" ref="O1106:O1169" si="302">O1105+J1106+K1106-L1106-N1106</f>
        <v>0.78695620667869459</v>
      </c>
      <c r="P1106">
        <f t="shared" si="292"/>
        <v>-0.56510788175582061</v>
      </c>
      <c r="W1106">
        <f t="shared" ref="W1106:W1169" si="303">AL1106+$W$12</f>
        <v>1.29498</v>
      </c>
      <c r="AL1106">
        <v>1.29498</v>
      </c>
    </row>
    <row r="1107" spans="1:38" x14ac:dyDescent="0.25">
      <c r="A1107">
        <f t="shared" si="290"/>
        <v>1090</v>
      </c>
      <c r="B1107">
        <f t="shared" si="295"/>
        <v>0.54500000000000004</v>
      </c>
      <c r="D1107">
        <v>3.0809727333333332</v>
      </c>
      <c r="E1107">
        <f t="shared" si="293"/>
        <v>11</v>
      </c>
      <c r="F1107">
        <f t="shared" si="294"/>
        <v>2040</v>
      </c>
      <c r="H1107">
        <f t="shared" si="296"/>
        <v>3.0809727333333332</v>
      </c>
      <c r="I1107">
        <f t="shared" si="297"/>
        <v>0</v>
      </c>
      <c r="J1107">
        <f t="shared" si="298"/>
        <v>3.8719424605090903E-2</v>
      </c>
      <c r="K1107">
        <f t="shared" si="291"/>
        <v>0</v>
      </c>
      <c r="L1107">
        <f t="shared" si="299"/>
        <v>6.8491636363636373E-3</v>
      </c>
      <c r="M1107">
        <f t="shared" si="300"/>
        <v>2.5141729993682143</v>
      </c>
      <c r="N1107">
        <f t="shared" si="301"/>
        <v>3.1596297766605629E-2</v>
      </c>
      <c r="O1107">
        <f t="shared" si="302"/>
        <v>0.78723016988081618</v>
      </c>
      <c r="P1107">
        <f t="shared" si="292"/>
        <v>-0.56679973396511896</v>
      </c>
      <c r="W1107">
        <f t="shared" si="303"/>
        <v>1.2851300000000001</v>
      </c>
      <c r="AL1107">
        <v>1.2851300000000001</v>
      </c>
    </row>
    <row r="1108" spans="1:38" x14ac:dyDescent="0.25">
      <c r="A1108">
        <f t="shared" si="290"/>
        <v>1091</v>
      </c>
      <c r="B1108">
        <f t="shared" si="295"/>
        <v>0.54549999999999998</v>
      </c>
      <c r="D1108">
        <v>3.0834156416666665</v>
      </c>
      <c r="E1108">
        <f t="shared" si="293"/>
        <v>12</v>
      </c>
      <c r="F1108">
        <f t="shared" si="294"/>
        <v>2040</v>
      </c>
      <c r="H1108">
        <f t="shared" si="296"/>
        <v>3.0834156416666665</v>
      </c>
      <c r="I1108">
        <f t="shared" si="297"/>
        <v>0</v>
      </c>
      <c r="J1108">
        <f t="shared" si="298"/>
        <v>3.8750125300363633E-2</v>
      </c>
      <c r="K1108">
        <f t="shared" si="291"/>
        <v>0</v>
      </c>
      <c r="L1108">
        <f t="shared" si="299"/>
        <v>6.8554472727272719E-3</v>
      </c>
      <c r="M1108">
        <f t="shared" si="300"/>
        <v>2.5149674926543666</v>
      </c>
      <c r="N1108">
        <f t="shared" si="301"/>
        <v>3.1606282380412694E-2</v>
      </c>
      <c r="O1108">
        <f t="shared" si="302"/>
        <v>0.78751856552803978</v>
      </c>
      <c r="P1108">
        <f t="shared" si="292"/>
        <v>-0.5684481490122999</v>
      </c>
      <c r="W1108">
        <f t="shared" si="303"/>
        <v>1.3047200000000001</v>
      </c>
      <c r="AL1108">
        <v>1.3047200000000001</v>
      </c>
    </row>
    <row r="1109" spans="1:38" x14ac:dyDescent="0.25">
      <c r="A1109">
        <f t="shared" si="290"/>
        <v>1092</v>
      </c>
      <c r="B1109">
        <f t="shared" si="295"/>
        <v>0.54600000000000004</v>
      </c>
      <c r="D1109">
        <v>3.0858585499999998</v>
      </c>
      <c r="E1109">
        <f t="shared" si="293"/>
        <v>1</v>
      </c>
      <c r="F1109">
        <f t="shared" si="294"/>
        <v>2041</v>
      </c>
      <c r="H1109">
        <f t="shared" si="296"/>
        <v>3.0858585499999998</v>
      </c>
      <c r="I1109">
        <f t="shared" si="297"/>
        <v>0</v>
      </c>
      <c r="J1109">
        <f t="shared" si="298"/>
        <v>3.8780825995636356E-2</v>
      </c>
      <c r="K1109">
        <f t="shared" si="291"/>
        <v>0</v>
      </c>
      <c r="L1109">
        <f t="shared" si="299"/>
        <v>6.8617309090909101E-3</v>
      </c>
      <c r="M1109">
        <f t="shared" si="300"/>
        <v>2.5158038400313152</v>
      </c>
      <c r="N1109">
        <f t="shared" si="301"/>
        <v>3.1616792985993541E-2</v>
      </c>
      <c r="O1109">
        <f t="shared" si="302"/>
        <v>0.78782086762859171</v>
      </c>
      <c r="P1109">
        <f t="shared" si="292"/>
        <v>-0.57005470996868457</v>
      </c>
      <c r="W1109">
        <f t="shared" si="303"/>
        <v>1.3375900000000001</v>
      </c>
      <c r="AL1109">
        <v>1.3375900000000001</v>
      </c>
    </row>
    <row r="1110" spans="1:38" x14ac:dyDescent="0.25">
      <c r="A1110">
        <f t="shared" si="290"/>
        <v>1093</v>
      </c>
      <c r="B1110">
        <f t="shared" si="295"/>
        <v>0.54649999999999999</v>
      </c>
      <c r="D1110">
        <v>3.0883014583333335</v>
      </c>
      <c r="E1110">
        <f t="shared" si="293"/>
        <v>2</v>
      </c>
      <c r="F1110">
        <f t="shared" si="294"/>
        <v>2041</v>
      </c>
      <c r="H1110">
        <f t="shared" si="296"/>
        <v>3.0883014583333335</v>
      </c>
      <c r="I1110">
        <f t="shared" si="297"/>
        <v>0</v>
      </c>
      <c r="J1110">
        <f t="shared" si="298"/>
        <v>3.8811526690909093E-2</v>
      </c>
      <c r="K1110">
        <f t="shared" si="291"/>
        <v>0</v>
      </c>
      <c r="L1110">
        <f t="shared" si="299"/>
        <v>6.8680145454545448E-3</v>
      </c>
      <c r="M1110">
        <f t="shared" si="300"/>
        <v>2.516680516122916</v>
      </c>
      <c r="N1110">
        <f t="shared" si="301"/>
        <v>3.1627810413530175E-2</v>
      </c>
      <c r="O1110">
        <f t="shared" si="302"/>
        <v>0.78813656936051624</v>
      </c>
      <c r="P1110">
        <f t="shared" si="292"/>
        <v>-0.57162094221041748</v>
      </c>
      <c r="W1110">
        <f t="shared" si="303"/>
        <v>1.3304100000000001</v>
      </c>
      <c r="AL1110">
        <v>1.3304100000000001</v>
      </c>
    </row>
    <row r="1111" spans="1:38" x14ac:dyDescent="0.25">
      <c r="A1111">
        <f t="shared" si="290"/>
        <v>1094</v>
      </c>
      <c r="B1111">
        <f t="shared" si="295"/>
        <v>0.54700000000000004</v>
      </c>
      <c r="D1111">
        <v>3.0907443666666663</v>
      </c>
      <c r="E1111">
        <f t="shared" si="293"/>
        <v>3</v>
      </c>
      <c r="F1111">
        <f t="shared" si="294"/>
        <v>2041</v>
      </c>
      <c r="H1111">
        <f t="shared" si="296"/>
        <v>3.0907443666666663</v>
      </c>
      <c r="I1111">
        <f t="shared" si="297"/>
        <v>0</v>
      </c>
      <c r="J1111">
        <f t="shared" si="298"/>
        <v>3.8842227386181809E-2</v>
      </c>
      <c r="K1111">
        <f t="shared" si="291"/>
        <v>0</v>
      </c>
      <c r="L1111">
        <f t="shared" si="299"/>
        <v>6.8742981818181821E-3</v>
      </c>
      <c r="M1111">
        <f t="shared" si="300"/>
        <v>2.5175960511454969</v>
      </c>
      <c r="N1111">
        <f t="shared" si="301"/>
        <v>3.1639316191850314E-2</v>
      </c>
      <c r="O1111">
        <f t="shared" si="302"/>
        <v>0.78846518237302954</v>
      </c>
      <c r="P1111">
        <f t="shared" si="292"/>
        <v>-0.5731483155211694</v>
      </c>
      <c r="W1111">
        <f t="shared" si="303"/>
        <v>1.32111</v>
      </c>
      <c r="AL1111">
        <v>1.32111</v>
      </c>
    </row>
    <row r="1112" spans="1:38" x14ac:dyDescent="0.25">
      <c r="A1112">
        <f t="shared" si="290"/>
        <v>1095</v>
      </c>
      <c r="B1112">
        <f t="shared" si="295"/>
        <v>0.54749999999999999</v>
      </c>
      <c r="D1112">
        <v>3.093187275</v>
      </c>
      <c r="E1112">
        <f t="shared" si="293"/>
        <v>4</v>
      </c>
      <c r="F1112">
        <f t="shared" si="294"/>
        <v>2041</v>
      </c>
      <c r="H1112">
        <f t="shared" si="296"/>
        <v>3.093187275</v>
      </c>
      <c r="I1112">
        <f t="shared" si="297"/>
        <v>0</v>
      </c>
      <c r="J1112">
        <f t="shared" si="298"/>
        <v>3.8872928081454546E-2</v>
      </c>
      <c r="K1112">
        <f t="shared" si="291"/>
        <v>0</v>
      </c>
      <c r="L1112">
        <f t="shared" si="299"/>
        <v>6.8805818181818176E-3</v>
      </c>
      <c r="M1112">
        <f t="shared" si="300"/>
        <v>2.5185490288817856</v>
      </c>
      <c r="N1112">
        <f t="shared" si="301"/>
        <v>3.1651292522965273E-2</v>
      </c>
      <c r="O1112">
        <f t="shared" si="302"/>
        <v>0.788806236113337</v>
      </c>
      <c r="P1112">
        <f t="shared" si="292"/>
        <v>-0.57463824611821446</v>
      </c>
      <c r="W1112">
        <f t="shared" si="303"/>
        <v>1.2967500000000001</v>
      </c>
      <c r="AL1112">
        <v>1.2967500000000001</v>
      </c>
    </row>
    <row r="1113" spans="1:38" x14ac:dyDescent="0.25">
      <c r="A1113">
        <f t="shared" si="290"/>
        <v>1096</v>
      </c>
      <c r="B1113">
        <f t="shared" si="295"/>
        <v>0.54800000000000004</v>
      </c>
      <c r="D1113">
        <v>3.0956301833333328</v>
      </c>
      <c r="E1113">
        <f t="shared" si="293"/>
        <v>5</v>
      </c>
      <c r="F1113">
        <f t="shared" si="294"/>
        <v>2041</v>
      </c>
      <c r="H1113">
        <f t="shared" si="296"/>
        <v>3.0956301833333328</v>
      </c>
      <c r="I1113">
        <f t="shared" si="297"/>
        <v>0</v>
      </c>
      <c r="J1113">
        <f t="shared" si="298"/>
        <v>3.8903628776727261E-2</v>
      </c>
      <c r="K1113">
        <f t="shared" si="291"/>
        <v>0</v>
      </c>
      <c r="L1113">
        <f t="shared" si="299"/>
        <v>6.8868654545454549E-3</v>
      </c>
      <c r="M1113">
        <f t="shared" si="300"/>
        <v>2.5195380847286772</v>
      </c>
      <c r="N1113">
        <f t="shared" si="301"/>
        <v>3.1663722257535672E-2</v>
      </c>
      <c r="O1113">
        <f t="shared" si="302"/>
        <v>0.78915927717798318</v>
      </c>
      <c r="P1113">
        <f t="shared" si="292"/>
        <v>-0.5760920986046556</v>
      </c>
      <c r="W1113">
        <f t="shared" si="303"/>
        <v>1.3055399999999999</v>
      </c>
      <c r="AL1113">
        <v>1.3055399999999999</v>
      </c>
    </row>
    <row r="1114" spans="1:38" x14ac:dyDescent="0.25">
      <c r="A1114">
        <f t="shared" si="290"/>
        <v>1097</v>
      </c>
      <c r="B1114">
        <f t="shared" si="295"/>
        <v>0.54849999999999999</v>
      </c>
      <c r="D1114">
        <v>3.0980730916666666</v>
      </c>
      <c r="E1114">
        <f t="shared" si="293"/>
        <v>6</v>
      </c>
      <c r="F1114">
        <f t="shared" si="294"/>
        <v>2041</v>
      </c>
      <c r="H1114">
        <f t="shared" si="296"/>
        <v>3.0980730916666666</v>
      </c>
      <c r="I1114">
        <f t="shared" si="297"/>
        <v>0</v>
      </c>
      <c r="J1114">
        <f t="shared" si="298"/>
        <v>3.8934329471999998E-2</v>
      </c>
      <c r="K1114">
        <f t="shared" si="291"/>
        <v>0</v>
      </c>
      <c r="L1114">
        <f t="shared" si="299"/>
        <v>6.8931490909090905E-3</v>
      </c>
      <c r="M1114">
        <f t="shared" si="300"/>
        <v>2.5205619038161511</v>
      </c>
      <c r="N1114">
        <f t="shared" si="301"/>
        <v>3.1676588871231336E-2</v>
      </c>
      <c r="O1114">
        <f t="shared" si="302"/>
        <v>0.78952386868784274</v>
      </c>
      <c r="P1114">
        <f t="shared" si="292"/>
        <v>-0.57751118785051547</v>
      </c>
      <c r="W1114">
        <f t="shared" si="303"/>
        <v>1.3390200000000001</v>
      </c>
      <c r="AL1114">
        <v>1.3390200000000001</v>
      </c>
    </row>
    <row r="1115" spans="1:38" x14ac:dyDescent="0.25">
      <c r="A1115">
        <f t="shared" si="290"/>
        <v>1098</v>
      </c>
      <c r="B1115">
        <f t="shared" si="295"/>
        <v>0.54900000000000004</v>
      </c>
      <c r="D1115">
        <v>3.1005159999999998</v>
      </c>
      <c r="E1115">
        <f t="shared" si="293"/>
        <v>7</v>
      </c>
      <c r="F1115">
        <f t="shared" si="294"/>
        <v>2041</v>
      </c>
      <c r="H1115">
        <f t="shared" si="296"/>
        <v>3.1005159999999998</v>
      </c>
      <c r="I1115">
        <f t="shared" si="297"/>
        <v>0</v>
      </c>
      <c r="J1115">
        <f t="shared" si="298"/>
        <v>3.8965030167272721E-2</v>
      </c>
      <c r="K1115">
        <f t="shared" si="291"/>
        <v>0</v>
      </c>
      <c r="L1115">
        <f t="shared" si="299"/>
        <v>6.8994327272727278E-3</v>
      </c>
      <c r="M1115">
        <f t="shared" si="300"/>
        <v>2.521619219194744</v>
      </c>
      <c r="N1115">
        <f t="shared" si="301"/>
        <v>3.1689876441952855E-2</v>
      </c>
      <c r="O1115">
        <f t="shared" si="302"/>
        <v>0.7898995896858898</v>
      </c>
      <c r="P1115">
        <f t="shared" si="292"/>
        <v>-0.57889678080525586</v>
      </c>
      <c r="W1115">
        <f t="shared" si="303"/>
        <v>1.3458300000000001</v>
      </c>
      <c r="AL1115">
        <v>1.3458300000000001</v>
      </c>
    </row>
    <row r="1116" spans="1:38" x14ac:dyDescent="0.25">
      <c r="A1116">
        <f t="shared" si="290"/>
        <v>1099</v>
      </c>
      <c r="B1116">
        <f t="shared" si="295"/>
        <v>0.54949999999999999</v>
      </c>
      <c r="D1116">
        <v>3.1075316083333333</v>
      </c>
      <c r="E1116">
        <f t="shared" si="293"/>
        <v>8</v>
      </c>
      <c r="F1116">
        <f t="shared" si="294"/>
        <v>2041</v>
      </c>
      <c r="H1116">
        <f t="shared" si="296"/>
        <v>3.1075316083333333</v>
      </c>
      <c r="I1116">
        <f t="shared" si="297"/>
        <v>0</v>
      </c>
      <c r="J1116">
        <f t="shared" si="298"/>
        <v>3.9053197230545449E-2</v>
      </c>
      <c r="K1116">
        <f t="shared" si="291"/>
        <v>0</v>
      </c>
      <c r="L1116">
        <f t="shared" si="299"/>
        <v>6.9057163636363633E-3</v>
      </c>
      <c r="M1116">
        <f t="shared" si="300"/>
        <v>2.5227088100890804</v>
      </c>
      <c r="N1116">
        <f t="shared" si="301"/>
        <v>3.1703569627883128E-2</v>
      </c>
      <c r="O1116">
        <f t="shared" si="302"/>
        <v>0.79034350092491579</v>
      </c>
      <c r="P1116">
        <f t="shared" si="292"/>
        <v>-0.58482279824425287</v>
      </c>
      <c r="W1116">
        <f t="shared" si="303"/>
        <v>1.35049</v>
      </c>
      <c r="AL1116">
        <v>1.35049</v>
      </c>
    </row>
    <row r="1117" spans="1:38" x14ac:dyDescent="0.25">
      <c r="A1117">
        <f t="shared" si="290"/>
        <v>1100</v>
      </c>
      <c r="B1117">
        <f t="shared" si="295"/>
        <v>0.55000000000000004</v>
      </c>
      <c r="D1117">
        <v>3.1145472166666663</v>
      </c>
      <c r="E1117">
        <f t="shared" si="293"/>
        <v>9</v>
      </c>
      <c r="F1117">
        <f t="shared" si="294"/>
        <v>2041</v>
      </c>
      <c r="H1117">
        <f t="shared" si="296"/>
        <v>3.1145472166666663</v>
      </c>
      <c r="I1117">
        <f t="shared" si="297"/>
        <v>0</v>
      </c>
      <c r="J1117">
        <f t="shared" si="298"/>
        <v>3.9141364293818176E-2</v>
      </c>
      <c r="K1117">
        <f t="shared" si="291"/>
        <v>0</v>
      </c>
      <c r="L1117">
        <f t="shared" si="299"/>
        <v>6.9119999999999997E-3</v>
      </c>
      <c r="M1117">
        <f t="shared" si="300"/>
        <v>2.5239961526822556</v>
      </c>
      <c r="N1117">
        <f t="shared" si="301"/>
        <v>3.1719748013344998E-2</v>
      </c>
      <c r="O1117">
        <f t="shared" si="302"/>
        <v>0.79085311720538898</v>
      </c>
      <c r="P1117">
        <f t="shared" si="292"/>
        <v>-0.59055106398441071</v>
      </c>
      <c r="W1117">
        <f t="shared" si="303"/>
        <v>1.35538</v>
      </c>
      <c r="AL1117">
        <v>1.35538</v>
      </c>
    </row>
    <row r="1118" spans="1:38" x14ac:dyDescent="0.25">
      <c r="A1118">
        <f t="shared" si="290"/>
        <v>1101</v>
      </c>
      <c r="B1118">
        <f t="shared" si="295"/>
        <v>0.55049999999999999</v>
      </c>
      <c r="D1118">
        <v>3.1215628249999998</v>
      </c>
      <c r="E1118">
        <f t="shared" si="293"/>
        <v>10</v>
      </c>
      <c r="F1118">
        <f t="shared" si="294"/>
        <v>2041</v>
      </c>
      <c r="H1118">
        <f t="shared" si="296"/>
        <v>3.1215628249999998</v>
      </c>
      <c r="I1118">
        <f t="shared" si="297"/>
        <v>0</v>
      </c>
      <c r="J1118">
        <f t="shared" si="298"/>
        <v>3.9229531357090903E-2</v>
      </c>
      <c r="K1118">
        <f t="shared" si="291"/>
        <v>0</v>
      </c>
      <c r="L1118">
        <f t="shared" si="299"/>
        <v>6.9182836363636353E-3</v>
      </c>
      <c r="M1118">
        <f t="shared" si="300"/>
        <v>2.5254740398956277</v>
      </c>
      <c r="N1118">
        <f t="shared" si="301"/>
        <v>3.1738321025015594E-2</v>
      </c>
      <c r="O1118">
        <f t="shared" si="302"/>
        <v>0.79142604390110072</v>
      </c>
      <c r="P1118">
        <f t="shared" si="292"/>
        <v>-0.59608878510437213</v>
      </c>
      <c r="W1118">
        <f t="shared" si="303"/>
        <v>1.34589</v>
      </c>
      <c r="AL1118">
        <v>1.34589</v>
      </c>
    </row>
    <row r="1119" spans="1:38" x14ac:dyDescent="0.25">
      <c r="A1119">
        <f t="shared" si="290"/>
        <v>1102</v>
      </c>
      <c r="B1119">
        <f t="shared" si="295"/>
        <v>0.55100000000000005</v>
      </c>
      <c r="D1119">
        <v>3.1285784333333333</v>
      </c>
      <c r="E1119">
        <f t="shared" si="293"/>
        <v>11</v>
      </c>
      <c r="F1119">
        <f t="shared" si="294"/>
        <v>2041</v>
      </c>
      <c r="H1119">
        <f t="shared" si="296"/>
        <v>3.1285784333333333</v>
      </c>
      <c r="I1119">
        <f t="shared" si="297"/>
        <v>0</v>
      </c>
      <c r="J1119">
        <f t="shared" si="298"/>
        <v>3.9317698420363631E-2</v>
      </c>
      <c r="K1119">
        <f t="shared" si="291"/>
        <v>0</v>
      </c>
      <c r="L1119">
        <f t="shared" si="299"/>
        <v>6.9245672727272717E-3</v>
      </c>
      <c r="M1119">
        <f t="shared" si="300"/>
        <v>2.5271355273131917</v>
      </c>
      <c r="N1119">
        <f t="shared" si="301"/>
        <v>3.1759201390525058E-2</v>
      </c>
      <c r="O1119">
        <f t="shared" si="302"/>
        <v>0.79205997365821201</v>
      </c>
      <c r="P1119">
        <f t="shared" si="292"/>
        <v>-0.60144290602014161</v>
      </c>
      <c r="W1119">
        <f t="shared" si="303"/>
        <v>1.3489100000000001</v>
      </c>
      <c r="AL1119">
        <v>1.3489100000000001</v>
      </c>
    </row>
    <row r="1120" spans="1:38" x14ac:dyDescent="0.25">
      <c r="A1120">
        <f t="shared" ref="A1120:A1183" si="304">A1119+1</f>
        <v>1103</v>
      </c>
      <c r="B1120">
        <f t="shared" si="295"/>
        <v>0.55149999999999999</v>
      </c>
      <c r="D1120">
        <v>3.1355940416666663</v>
      </c>
      <c r="E1120">
        <f t="shared" si="293"/>
        <v>12</v>
      </c>
      <c r="F1120">
        <f t="shared" si="294"/>
        <v>2041</v>
      </c>
      <c r="H1120">
        <f t="shared" si="296"/>
        <v>3.1355940416666663</v>
      </c>
      <c r="I1120">
        <f t="shared" si="297"/>
        <v>0</v>
      </c>
      <c r="J1120">
        <f t="shared" si="298"/>
        <v>3.9405865483636358E-2</v>
      </c>
      <c r="K1120">
        <f t="shared" ref="K1120:K1183" si="305">I1120*30.4*86400/(4180000*$F$3)</f>
        <v>0</v>
      </c>
      <c r="L1120">
        <f t="shared" si="299"/>
        <v>6.9308509090909081E-3</v>
      </c>
      <c r="M1120">
        <f t="shared" si="300"/>
        <v>2.5289739236088145</v>
      </c>
      <c r="N1120">
        <f t="shared" si="301"/>
        <v>3.1782305018152955E-2</v>
      </c>
      <c r="O1120">
        <f t="shared" si="302"/>
        <v>0.79275268321460446</v>
      </c>
      <c r="P1120">
        <f t="shared" ref="P1120:P1183" si="306">-(H1120-M1120)</f>
        <v>-0.60662011805785188</v>
      </c>
      <c r="W1120">
        <f t="shared" si="303"/>
        <v>1.38263</v>
      </c>
      <c r="AL1120">
        <v>1.38263</v>
      </c>
    </row>
    <row r="1121" spans="1:38" x14ac:dyDescent="0.25">
      <c r="A1121">
        <f t="shared" si="304"/>
        <v>1104</v>
      </c>
      <c r="B1121">
        <f t="shared" si="295"/>
        <v>0.55200000000000005</v>
      </c>
      <c r="D1121">
        <v>3.1426096500000003</v>
      </c>
      <c r="E1121">
        <f t="shared" si="293"/>
        <v>1</v>
      </c>
      <c r="F1121">
        <f t="shared" si="294"/>
        <v>2042</v>
      </c>
      <c r="H1121">
        <f t="shared" si="296"/>
        <v>3.1426096500000003</v>
      </c>
      <c r="I1121">
        <f t="shared" si="297"/>
        <v>0</v>
      </c>
      <c r="J1121">
        <f t="shared" si="298"/>
        <v>3.9494032546909093E-2</v>
      </c>
      <c r="K1121">
        <f t="shared" si="305"/>
        <v>0</v>
      </c>
      <c r="L1121">
        <f t="shared" si="299"/>
        <v>6.9371345454545446E-3</v>
      </c>
      <c r="M1121">
        <f t="shared" si="300"/>
        <v>2.5309827813223529</v>
      </c>
      <c r="N1121">
        <f t="shared" si="301"/>
        <v>3.1807550880909273E-2</v>
      </c>
      <c r="O1121">
        <f t="shared" si="302"/>
        <v>0.79350203033514977</v>
      </c>
      <c r="P1121">
        <f t="shared" si="306"/>
        <v>-0.61162686867764737</v>
      </c>
      <c r="W1121">
        <f t="shared" si="303"/>
        <v>1.4012800000000001</v>
      </c>
      <c r="AL1121">
        <v>1.4012800000000001</v>
      </c>
    </row>
    <row r="1122" spans="1:38" x14ac:dyDescent="0.25">
      <c r="A1122">
        <f t="shared" si="304"/>
        <v>1105</v>
      </c>
      <c r="B1122">
        <f t="shared" si="295"/>
        <v>0.55249999999999999</v>
      </c>
      <c r="D1122">
        <v>3.1496252583333333</v>
      </c>
      <c r="E1122">
        <f t="shared" si="293"/>
        <v>2</v>
      </c>
      <c r="F1122">
        <f t="shared" si="294"/>
        <v>2042</v>
      </c>
      <c r="H1122">
        <f t="shared" si="296"/>
        <v>3.1496252583333333</v>
      </c>
      <c r="I1122">
        <f t="shared" si="297"/>
        <v>0</v>
      </c>
      <c r="J1122">
        <f t="shared" si="298"/>
        <v>3.958219961018182E-2</v>
      </c>
      <c r="K1122">
        <f t="shared" si="305"/>
        <v>0</v>
      </c>
      <c r="L1122">
        <f t="shared" si="299"/>
        <v>6.943418181818181E-3</v>
      </c>
      <c r="M1122">
        <f t="shared" si="300"/>
        <v>2.533155887971934</v>
      </c>
      <c r="N1122">
        <f t="shared" si="301"/>
        <v>3.1834860904840015E-2</v>
      </c>
      <c r="O1122">
        <f t="shared" si="302"/>
        <v>0.79430595085867339</v>
      </c>
      <c r="P1122">
        <f t="shared" si="306"/>
        <v>-0.61646937036139926</v>
      </c>
      <c r="W1122">
        <f t="shared" si="303"/>
        <v>1.38202</v>
      </c>
      <c r="AL1122">
        <v>1.38202</v>
      </c>
    </row>
    <row r="1123" spans="1:38" x14ac:dyDescent="0.25">
      <c r="A1123">
        <f t="shared" si="304"/>
        <v>1106</v>
      </c>
      <c r="B1123">
        <f t="shared" si="295"/>
        <v>0.55300000000000005</v>
      </c>
      <c r="D1123">
        <v>3.1566408666666668</v>
      </c>
      <c r="E1123">
        <f t="shared" si="293"/>
        <v>3</v>
      </c>
      <c r="F1123">
        <f t="shared" si="294"/>
        <v>2042</v>
      </c>
      <c r="H1123">
        <f t="shared" si="296"/>
        <v>3.1566408666666668</v>
      </c>
      <c r="I1123">
        <f t="shared" si="297"/>
        <v>0</v>
      </c>
      <c r="J1123">
        <f t="shared" si="298"/>
        <v>3.9670366673454548E-2</v>
      </c>
      <c r="K1123">
        <f t="shared" si="305"/>
        <v>0</v>
      </c>
      <c r="L1123">
        <f t="shared" si="299"/>
        <v>6.9497018181818183E-3</v>
      </c>
      <c r="M1123">
        <f t="shared" si="300"/>
        <v>2.5354872574901526</v>
      </c>
      <c r="N1123">
        <f t="shared" si="301"/>
        <v>3.1864159861403514E-2</v>
      </c>
      <c r="O1123">
        <f t="shared" si="302"/>
        <v>0.79516245585254264</v>
      </c>
      <c r="P1123">
        <f t="shared" si="306"/>
        <v>-0.62115360917651419</v>
      </c>
      <c r="W1123">
        <f t="shared" si="303"/>
        <v>1.3500099999999999</v>
      </c>
      <c r="AL1123">
        <v>1.3500099999999999</v>
      </c>
    </row>
    <row r="1124" spans="1:38" x14ac:dyDescent="0.25">
      <c r="A1124">
        <f t="shared" si="304"/>
        <v>1107</v>
      </c>
      <c r="B1124">
        <f t="shared" si="295"/>
        <v>0.55349999999999999</v>
      </c>
      <c r="D1124">
        <v>3.1636564749999998</v>
      </c>
      <c r="E1124">
        <f t="shared" si="293"/>
        <v>4</v>
      </c>
      <c r="F1124">
        <f t="shared" si="294"/>
        <v>2042</v>
      </c>
      <c r="H1124">
        <f t="shared" si="296"/>
        <v>3.1636564749999998</v>
      </c>
      <c r="I1124">
        <f t="shared" si="297"/>
        <v>0</v>
      </c>
      <c r="J1124">
        <f t="shared" si="298"/>
        <v>3.9758533736727268E-2</v>
      </c>
      <c r="K1124">
        <f t="shared" si="305"/>
        <v>0</v>
      </c>
      <c r="L1124">
        <f t="shared" si="299"/>
        <v>6.9559854545454547E-3</v>
      </c>
      <c r="M1124">
        <f t="shared" si="300"/>
        <v>2.5379711219723733</v>
      </c>
      <c r="N1124">
        <f t="shared" si="301"/>
        <v>3.1895375263769163E-2</v>
      </c>
      <c r="O1124">
        <f t="shared" si="302"/>
        <v>0.79606962887095523</v>
      </c>
      <c r="P1124">
        <f t="shared" si="306"/>
        <v>-0.62568535302762651</v>
      </c>
      <c r="W1124">
        <f t="shared" si="303"/>
        <v>1.32565</v>
      </c>
      <c r="AL1124">
        <v>1.32565</v>
      </c>
    </row>
    <row r="1125" spans="1:38" x14ac:dyDescent="0.25">
      <c r="A1125">
        <f t="shared" si="304"/>
        <v>1108</v>
      </c>
      <c r="B1125">
        <f t="shared" si="295"/>
        <v>0.55400000000000005</v>
      </c>
      <c r="D1125">
        <v>3.1706720833333328</v>
      </c>
      <c r="E1125">
        <f t="shared" si="293"/>
        <v>5</v>
      </c>
      <c r="F1125">
        <f t="shared" si="294"/>
        <v>2042</v>
      </c>
      <c r="H1125">
        <f t="shared" si="296"/>
        <v>3.1706720833333328</v>
      </c>
      <c r="I1125">
        <f t="shared" si="297"/>
        <v>0</v>
      </c>
      <c r="J1125">
        <f t="shared" si="298"/>
        <v>3.9846700799999996E-2</v>
      </c>
      <c r="K1125">
        <f t="shared" si="305"/>
        <v>0</v>
      </c>
      <c r="L1125">
        <f t="shared" si="299"/>
        <v>6.9622690909090911E-3</v>
      </c>
      <c r="M1125">
        <f t="shared" si="300"/>
        <v>2.5406019237257698</v>
      </c>
      <c r="N1125">
        <f t="shared" si="301"/>
        <v>3.1928437266895489E-2</v>
      </c>
      <c r="O1125">
        <f t="shared" si="302"/>
        <v>0.79702562331315052</v>
      </c>
      <c r="P1125">
        <f t="shared" si="306"/>
        <v>-0.63007015960756307</v>
      </c>
      <c r="W1125">
        <f t="shared" si="303"/>
        <v>1.3316300000000001</v>
      </c>
      <c r="AL1125">
        <v>1.3316300000000001</v>
      </c>
    </row>
    <row r="1126" spans="1:38" x14ac:dyDescent="0.25">
      <c r="A1126">
        <f t="shared" si="304"/>
        <v>1109</v>
      </c>
      <c r="B1126">
        <f t="shared" si="295"/>
        <v>0.55449999999999999</v>
      </c>
      <c r="D1126">
        <v>3.1776876916666663</v>
      </c>
      <c r="E1126">
        <f t="shared" si="293"/>
        <v>6</v>
      </c>
      <c r="F1126">
        <f t="shared" si="294"/>
        <v>2042</v>
      </c>
      <c r="H1126">
        <f t="shared" si="296"/>
        <v>3.1776876916666663</v>
      </c>
      <c r="I1126">
        <f t="shared" si="297"/>
        <v>0</v>
      </c>
      <c r="J1126">
        <f t="shared" si="298"/>
        <v>3.9934867863272716E-2</v>
      </c>
      <c r="K1126">
        <f t="shared" si="305"/>
        <v>0</v>
      </c>
      <c r="L1126">
        <f t="shared" si="299"/>
        <v>6.9685527272727275E-3</v>
      </c>
      <c r="M1126">
        <f t="shared" si="300"/>
        <v>2.5433743076081363</v>
      </c>
      <c r="N1126">
        <f t="shared" si="301"/>
        <v>3.1963278571249885E-2</v>
      </c>
      <c r="O1126">
        <f t="shared" si="302"/>
        <v>0.79802865987790061</v>
      </c>
      <c r="P1126">
        <f t="shared" si="306"/>
        <v>-0.63431338405852999</v>
      </c>
      <c r="W1126">
        <f t="shared" si="303"/>
        <v>1.3428</v>
      </c>
      <c r="AL1126">
        <v>1.3428</v>
      </c>
    </row>
    <row r="1127" spans="1:38" x14ac:dyDescent="0.25">
      <c r="A1127">
        <f t="shared" si="304"/>
        <v>1110</v>
      </c>
      <c r="B1127">
        <f t="shared" si="295"/>
        <v>0.55500000000000005</v>
      </c>
      <c r="D1127">
        <v>3.1847032999999998</v>
      </c>
      <c r="E1127">
        <f t="shared" si="293"/>
        <v>7</v>
      </c>
      <c r="F1127">
        <f t="shared" si="294"/>
        <v>2042</v>
      </c>
      <c r="H1127">
        <f t="shared" si="296"/>
        <v>3.1847032999999998</v>
      </c>
      <c r="I1127">
        <f t="shared" si="297"/>
        <v>0</v>
      </c>
      <c r="J1127">
        <f t="shared" si="298"/>
        <v>4.002303492654545E-2</v>
      </c>
      <c r="K1127">
        <f t="shared" si="305"/>
        <v>0</v>
      </c>
      <c r="L1127">
        <f t="shared" si="299"/>
        <v>6.974836363636364E-3</v>
      </c>
      <c r="M1127">
        <f t="shared" si="300"/>
        <v>2.5462831136459116</v>
      </c>
      <c r="N1127">
        <f t="shared" si="301"/>
        <v>3.1999834330037349E-2</v>
      </c>
      <c r="O1127">
        <f t="shared" si="302"/>
        <v>0.7990770241107723</v>
      </c>
      <c r="P1127">
        <f t="shared" si="306"/>
        <v>-0.63842018635408815</v>
      </c>
      <c r="W1127">
        <f t="shared" si="303"/>
        <v>1.3537300000000001</v>
      </c>
      <c r="AL1127">
        <v>1.3537300000000001</v>
      </c>
    </row>
    <row r="1128" spans="1:38" x14ac:dyDescent="0.25">
      <c r="A1128">
        <f t="shared" si="304"/>
        <v>1111</v>
      </c>
      <c r="B1128">
        <f t="shared" si="295"/>
        <v>0.55549999999999999</v>
      </c>
      <c r="D1128">
        <v>3.1939119250000001</v>
      </c>
      <c r="E1128">
        <f t="shared" si="293"/>
        <v>8</v>
      </c>
      <c r="F1128">
        <f t="shared" si="294"/>
        <v>2042</v>
      </c>
      <c r="H1128">
        <f t="shared" si="296"/>
        <v>3.1939119250000001</v>
      </c>
      <c r="I1128">
        <f t="shared" si="297"/>
        <v>0</v>
      </c>
      <c r="J1128">
        <f t="shared" si="298"/>
        <v>4.0138762228363635E-2</v>
      </c>
      <c r="K1128">
        <f t="shared" si="305"/>
        <v>0</v>
      </c>
      <c r="L1128">
        <f t="shared" si="299"/>
        <v>6.9811200000000004E-3</v>
      </c>
      <c r="M1128">
        <f t="shared" si="300"/>
        <v>2.5493233699212396</v>
      </c>
      <c r="N1128">
        <f t="shared" si="301"/>
        <v>3.2038042059810194E-2</v>
      </c>
      <c r="O1128">
        <f t="shared" si="302"/>
        <v>0.80019662427932581</v>
      </c>
      <c r="P1128">
        <f t="shared" si="306"/>
        <v>-0.64458855507876045</v>
      </c>
      <c r="W1128">
        <f t="shared" si="303"/>
        <v>1.36182</v>
      </c>
      <c r="AL1128">
        <v>1.36182</v>
      </c>
    </row>
    <row r="1129" spans="1:38" x14ac:dyDescent="0.25">
      <c r="A1129">
        <f t="shared" si="304"/>
        <v>1112</v>
      </c>
      <c r="B1129">
        <f t="shared" si="295"/>
        <v>0.55600000000000005</v>
      </c>
      <c r="D1129">
        <v>3.2031205499999995</v>
      </c>
      <c r="E1129">
        <f t="shared" si="293"/>
        <v>9</v>
      </c>
      <c r="F1129">
        <f t="shared" si="294"/>
        <v>2042</v>
      </c>
      <c r="H1129">
        <f t="shared" si="296"/>
        <v>3.2031205499999995</v>
      </c>
      <c r="I1129">
        <f t="shared" si="297"/>
        <v>0</v>
      </c>
      <c r="J1129">
        <f t="shared" si="298"/>
        <v>4.0254489530181806E-2</v>
      </c>
      <c r="K1129">
        <f t="shared" si="305"/>
        <v>0</v>
      </c>
      <c r="L1129">
        <f t="shared" si="299"/>
        <v>6.9874036363636368E-3</v>
      </c>
      <c r="M1129">
        <f t="shared" si="300"/>
        <v>2.5525702104100447</v>
      </c>
      <c r="N1129">
        <f t="shared" si="301"/>
        <v>3.2078845989734962E-2</v>
      </c>
      <c r="O1129">
        <f t="shared" si="302"/>
        <v>0.80138486418340904</v>
      </c>
      <c r="P1129">
        <f t="shared" si="306"/>
        <v>-0.65055033958995478</v>
      </c>
      <c r="W1129">
        <f t="shared" si="303"/>
        <v>1.3500700000000001</v>
      </c>
      <c r="AL1129">
        <v>1.3500700000000001</v>
      </c>
    </row>
    <row r="1130" spans="1:38" x14ac:dyDescent="0.25">
      <c r="A1130">
        <f t="shared" si="304"/>
        <v>1113</v>
      </c>
      <c r="B1130">
        <f t="shared" si="295"/>
        <v>0.55649999999999999</v>
      </c>
      <c r="D1130">
        <v>3.2123291749999994</v>
      </c>
      <c r="E1130">
        <f t="shared" ref="E1130:E1193" si="307">E1118</f>
        <v>10</v>
      </c>
      <c r="F1130">
        <f t="shared" ref="F1130:F1193" si="308">F1118+1</f>
        <v>2042</v>
      </c>
      <c r="H1130">
        <f t="shared" si="296"/>
        <v>3.2123291749999994</v>
      </c>
      <c r="I1130">
        <f t="shared" si="297"/>
        <v>0</v>
      </c>
      <c r="J1130">
        <f t="shared" si="298"/>
        <v>4.037021683199999E-2</v>
      </c>
      <c r="K1130">
        <f t="shared" si="305"/>
        <v>0</v>
      </c>
      <c r="L1130">
        <f t="shared" si="299"/>
        <v>6.9936872727272732E-3</v>
      </c>
      <c r="M1130">
        <f t="shared" si="300"/>
        <v>2.556016106131886</v>
      </c>
      <c r="N1130">
        <f t="shared" si="301"/>
        <v>3.2122151501061083E-2</v>
      </c>
      <c r="O1130">
        <f t="shared" si="302"/>
        <v>0.80263924224162064</v>
      </c>
      <c r="P1130">
        <f t="shared" si="306"/>
        <v>-0.65631306886811336</v>
      </c>
      <c r="W1130">
        <f t="shared" si="303"/>
        <v>1.34097</v>
      </c>
      <c r="AL1130">
        <v>1.34097</v>
      </c>
    </row>
    <row r="1131" spans="1:38" x14ac:dyDescent="0.25">
      <c r="A1131">
        <f t="shared" si="304"/>
        <v>1114</v>
      </c>
      <c r="B1131">
        <f t="shared" si="295"/>
        <v>0.55700000000000005</v>
      </c>
      <c r="D1131">
        <v>3.2215378000000001</v>
      </c>
      <c r="E1131">
        <f t="shared" si="307"/>
        <v>11</v>
      </c>
      <c r="F1131">
        <f t="shared" si="308"/>
        <v>2042</v>
      </c>
      <c r="H1131">
        <f t="shared" si="296"/>
        <v>3.2215378000000001</v>
      </c>
      <c r="I1131">
        <f t="shared" si="297"/>
        <v>0</v>
      </c>
      <c r="J1131">
        <f t="shared" si="298"/>
        <v>4.0485944133818175E-2</v>
      </c>
      <c r="K1131">
        <f t="shared" si="305"/>
        <v>0</v>
      </c>
      <c r="L1131">
        <f t="shared" si="299"/>
        <v>6.9999709090909088E-3</v>
      </c>
      <c r="M1131">
        <f t="shared" si="300"/>
        <v>2.5596538025006996</v>
      </c>
      <c r="N1131">
        <f t="shared" si="301"/>
        <v>3.216786742342697E-2</v>
      </c>
      <c r="O1131">
        <f t="shared" si="302"/>
        <v>0.80395734804292096</v>
      </c>
      <c r="P1131">
        <f t="shared" si="306"/>
        <v>-0.66188399749930049</v>
      </c>
      <c r="W1131">
        <f t="shared" si="303"/>
        <v>1.31531</v>
      </c>
      <c r="AL1131">
        <v>1.31531</v>
      </c>
    </row>
    <row r="1132" spans="1:38" x14ac:dyDescent="0.25">
      <c r="A1132">
        <f t="shared" si="304"/>
        <v>1115</v>
      </c>
      <c r="B1132">
        <f t="shared" si="295"/>
        <v>0.5575</v>
      </c>
      <c r="D1132">
        <v>3.2307464249999995</v>
      </c>
      <c r="E1132">
        <f t="shared" si="307"/>
        <v>12</v>
      </c>
      <c r="F1132">
        <f t="shared" si="308"/>
        <v>2042</v>
      </c>
      <c r="H1132">
        <f t="shared" si="296"/>
        <v>3.2307464249999995</v>
      </c>
      <c r="I1132">
        <f t="shared" si="297"/>
        <v>0</v>
      </c>
      <c r="J1132">
        <f t="shared" si="298"/>
        <v>4.0601671435636359E-2</v>
      </c>
      <c r="K1132">
        <f t="shared" si="305"/>
        <v>0</v>
      </c>
      <c r="L1132">
        <f t="shared" si="299"/>
        <v>7.0062545454545452E-3</v>
      </c>
      <c r="M1132">
        <f t="shared" si="300"/>
        <v>2.5634763093244706</v>
      </c>
      <c r="N1132">
        <f t="shared" si="301"/>
        <v>3.2215905909183162E-2</v>
      </c>
      <c r="O1132">
        <f t="shared" si="302"/>
        <v>0.8053368590239196</v>
      </c>
      <c r="P1132">
        <f t="shared" si="306"/>
        <v>-0.66727011567552896</v>
      </c>
      <c r="W1132">
        <f t="shared" si="303"/>
        <v>1.34311</v>
      </c>
      <c r="AL1132">
        <v>1.34311</v>
      </c>
    </row>
    <row r="1133" spans="1:38" x14ac:dyDescent="0.25">
      <c r="A1133">
        <f t="shared" si="304"/>
        <v>1116</v>
      </c>
      <c r="B1133">
        <f t="shared" si="295"/>
        <v>0.55800000000000005</v>
      </c>
      <c r="D1133">
        <v>3.2399550500000003</v>
      </c>
      <c r="E1133">
        <f t="shared" si="307"/>
        <v>1</v>
      </c>
      <c r="F1133">
        <f t="shared" si="308"/>
        <v>2043</v>
      </c>
      <c r="H1133">
        <f t="shared" si="296"/>
        <v>3.2399550500000003</v>
      </c>
      <c r="I1133">
        <f t="shared" si="297"/>
        <v>0</v>
      </c>
      <c r="J1133">
        <f t="shared" si="298"/>
        <v>4.0717398737454544E-2</v>
      </c>
      <c r="K1133">
        <f t="shared" si="305"/>
        <v>0</v>
      </c>
      <c r="L1133">
        <f t="shared" si="299"/>
        <v>7.0125381818181816E-3</v>
      </c>
      <c r="M1133">
        <f t="shared" si="300"/>
        <v>2.5674768911693668</v>
      </c>
      <c r="N1133">
        <f t="shared" si="301"/>
        <v>3.2266182312295749E-2</v>
      </c>
      <c r="O1133">
        <f t="shared" si="302"/>
        <v>0.80677553726726026</v>
      </c>
      <c r="P1133">
        <f t="shared" si="306"/>
        <v>-0.67247815883063344</v>
      </c>
      <c r="W1133">
        <f t="shared" si="303"/>
        <v>1.36368</v>
      </c>
      <c r="AL1133">
        <v>1.36368</v>
      </c>
    </row>
    <row r="1134" spans="1:38" x14ac:dyDescent="0.25">
      <c r="A1134">
        <f t="shared" si="304"/>
        <v>1117</v>
      </c>
      <c r="B1134">
        <f t="shared" si="295"/>
        <v>0.5585</v>
      </c>
      <c r="D1134">
        <v>3.2491636749999997</v>
      </c>
      <c r="E1134">
        <f t="shared" si="307"/>
        <v>2</v>
      </c>
      <c r="F1134">
        <f t="shared" si="308"/>
        <v>2043</v>
      </c>
      <c r="H1134">
        <f t="shared" si="296"/>
        <v>3.2491636749999997</v>
      </c>
      <c r="I1134">
        <f t="shared" si="297"/>
        <v>0</v>
      </c>
      <c r="J1134">
        <f t="shared" si="298"/>
        <v>4.0833126039272721E-2</v>
      </c>
      <c r="K1134">
        <f t="shared" si="305"/>
        <v>0</v>
      </c>
      <c r="L1134">
        <f t="shared" si="299"/>
        <v>7.018821818181818E-3</v>
      </c>
      <c r="M1134">
        <f t="shared" si="300"/>
        <v>2.5716490580750544</v>
      </c>
      <c r="N1134">
        <f t="shared" si="301"/>
        <v>3.2318615071663226E-2</v>
      </c>
      <c r="O1134">
        <f t="shared" si="302"/>
        <v>0.80827122641668792</v>
      </c>
      <c r="P1134">
        <f t="shared" si="306"/>
        <v>-0.6775146169249453</v>
      </c>
      <c r="W1134">
        <f t="shared" si="303"/>
        <v>1.34741</v>
      </c>
      <c r="AL1134">
        <v>1.34741</v>
      </c>
    </row>
    <row r="1135" spans="1:38" x14ac:dyDescent="0.25">
      <c r="A1135">
        <f t="shared" si="304"/>
        <v>1118</v>
      </c>
      <c r="B1135">
        <f t="shared" si="295"/>
        <v>0.55900000000000005</v>
      </c>
      <c r="D1135">
        <v>3.2583723</v>
      </c>
      <c r="E1135">
        <f t="shared" si="307"/>
        <v>3</v>
      </c>
      <c r="F1135">
        <f t="shared" si="308"/>
        <v>2043</v>
      </c>
      <c r="H1135">
        <f t="shared" si="296"/>
        <v>3.2583723</v>
      </c>
      <c r="I1135">
        <f t="shared" si="297"/>
        <v>0</v>
      </c>
      <c r="J1135">
        <f t="shared" si="298"/>
        <v>4.0948853341090906E-2</v>
      </c>
      <c r="K1135">
        <f t="shared" si="305"/>
        <v>0</v>
      </c>
      <c r="L1135">
        <f t="shared" si="299"/>
        <v>7.0251054545454545E-3</v>
      </c>
      <c r="M1135">
        <f t="shared" si="300"/>
        <v>2.5759865566083948</v>
      </c>
      <c r="N1135">
        <f t="shared" si="301"/>
        <v>3.237312559868586E-2</v>
      </c>
      <c r="O1135">
        <f t="shared" si="302"/>
        <v>0.80982184870454743</v>
      </c>
      <c r="P1135">
        <f t="shared" si="306"/>
        <v>-0.68238574339160518</v>
      </c>
      <c r="W1135">
        <f t="shared" si="303"/>
        <v>1.3315999999999999</v>
      </c>
      <c r="AL1135">
        <v>1.3315999999999999</v>
      </c>
    </row>
    <row r="1136" spans="1:38" x14ac:dyDescent="0.25">
      <c r="A1136">
        <f t="shared" si="304"/>
        <v>1119</v>
      </c>
      <c r="B1136">
        <f t="shared" si="295"/>
        <v>0.5595</v>
      </c>
      <c r="D1136">
        <v>3.2675809249999994</v>
      </c>
      <c r="E1136">
        <f t="shared" si="307"/>
        <v>4</v>
      </c>
      <c r="F1136">
        <f t="shared" si="308"/>
        <v>2043</v>
      </c>
      <c r="H1136">
        <f t="shared" si="296"/>
        <v>3.2675809249999994</v>
      </c>
      <c r="I1136">
        <f t="shared" si="297"/>
        <v>0</v>
      </c>
      <c r="J1136">
        <f t="shared" si="298"/>
        <v>4.1064580642909077E-2</v>
      </c>
      <c r="K1136">
        <f t="shared" si="305"/>
        <v>0</v>
      </c>
      <c r="L1136">
        <f t="shared" si="299"/>
        <v>7.0313890909090909E-3</v>
      </c>
      <c r="M1136">
        <f t="shared" si="300"/>
        <v>2.5804833612431874</v>
      </c>
      <c r="N1136">
        <f t="shared" si="301"/>
        <v>3.2429638168932559E-2</v>
      </c>
      <c r="O1136">
        <f t="shared" si="302"/>
        <v>0.81142540208761493</v>
      </c>
      <c r="P1136">
        <f t="shared" si="306"/>
        <v>-0.68709756375681197</v>
      </c>
      <c r="W1136">
        <f t="shared" si="303"/>
        <v>1.31335</v>
      </c>
      <c r="AL1136">
        <v>1.31335</v>
      </c>
    </row>
    <row r="1137" spans="1:38" x14ac:dyDescent="0.25">
      <c r="A1137">
        <f t="shared" si="304"/>
        <v>1120</v>
      </c>
      <c r="B1137">
        <f t="shared" si="295"/>
        <v>0.56000000000000005</v>
      </c>
      <c r="D1137">
        <v>3.2767895499999997</v>
      </c>
      <c r="E1137">
        <f t="shared" si="307"/>
        <v>5</v>
      </c>
      <c r="F1137">
        <f t="shared" si="308"/>
        <v>2043</v>
      </c>
      <c r="H1137">
        <f t="shared" si="296"/>
        <v>3.2767895499999997</v>
      </c>
      <c r="I1137">
        <f t="shared" si="297"/>
        <v>0</v>
      </c>
      <c r="J1137">
        <f t="shared" si="298"/>
        <v>4.1180307944727268E-2</v>
      </c>
      <c r="K1137">
        <f t="shared" si="305"/>
        <v>0</v>
      </c>
      <c r="L1137">
        <f t="shared" si="299"/>
        <v>7.0376727272727273E-3</v>
      </c>
      <c r="M1137">
        <f t="shared" si="300"/>
        <v>2.5851336660540829</v>
      </c>
      <c r="N1137">
        <f t="shared" si="301"/>
        <v>3.2488079817756033E-2</v>
      </c>
      <c r="O1137">
        <f t="shared" si="302"/>
        <v>0.81307995748731343</v>
      </c>
      <c r="P1137">
        <f t="shared" si="306"/>
        <v>-0.69165588394591682</v>
      </c>
      <c r="W1137">
        <f t="shared" si="303"/>
        <v>1.3196399999999999</v>
      </c>
      <c r="AL1137">
        <v>1.3196399999999999</v>
      </c>
    </row>
    <row r="1138" spans="1:38" x14ac:dyDescent="0.25">
      <c r="A1138">
        <f t="shared" si="304"/>
        <v>1121</v>
      </c>
      <c r="B1138">
        <f t="shared" si="295"/>
        <v>0.5605</v>
      </c>
      <c r="D1138">
        <v>3.285998175</v>
      </c>
      <c r="E1138">
        <f t="shared" si="307"/>
        <v>6</v>
      </c>
      <c r="F1138">
        <f t="shared" si="308"/>
        <v>2043</v>
      </c>
      <c r="H1138">
        <f t="shared" si="296"/>
        <v>3.285998175</v>
      </c>
      <c r="I1138">
        <f t="shared" si="297"/>
        <v>0</v>
      </c>
      <c r="J1138">
        <f t="shared" si="298"/>
        <v>4.1296035246545446E-2</v>
      </c>
      <c r="K1138">
        <f t="shared" si="305"/>
        <v>0</v>
      </c>
      <c r="L1138">
        <f t="shared" si="299"/>
        <v>7.0439563636363629E-3</v>
      </c>
      <c r="M1138">
        <f t="shared" si="300"/>
        <v>2.5899318767132087</v>
      </c>
      <c r="N1138">
        <f t="shared" si="301"/>
        <v>3.2548380239712175E-2</v>
      </c>
      <c r="O1138">
        <f t="shared" si="302"/>
        <v>0.81478365613051029</v>
      </c>
      <c r="P1138">
        <f t="shared" si="306"/>
        <v>-0.69606629828679134</v>
      </c>
      <c r="W1138">
        <f t="shared" si="303"/>
        <v>1.33182</v>
      </c>
      <c r="AL1138">
        <v>1.33182</v>
      </c>
    </row>
    <row r="1139" spans="1:38" x14ac:dyDescent="0.25">
      <c r="A1139">
        <f t="shared" si="304"/>
        <v>1122</v>
      </c>
      <c r="B1139">
        <f t="shared" si="295"/>
        <v>0.56100000000000005</v>
      </c>
      <c r="D1139">
        <v>3.2952067999999999</v>
      </c>
      <c r="E1139">
        <f t="shared" si="307"/>
        <v>7</v>
      </c>
      <c r="F1139">
        <f t="shared" si="308"/>
        <v>2043</v>
      </c>
      <c r="H1139">
        <f t="shared" si="296"/>
        <v>3.2952067999999999</v>
      </c>
      <c r="I1139">
        <f t="shared" si="297"/>
        <v>0</v>
      </c>
      <c r="J1139">
        <f t="shared" si="298"/>
        <v>4.1411762548363637E-2</v>
      </c>
      <c r="K1139">
        <f t="shared" si="305"/>
        <v>0</v>
      </c>
      <c r="L1139">
        <f t="shared" si="299"/>
        <v>7.050240000000001E-3</v>
      </c>
      <c r="M1139">
        <f t="shared" si="300"/>
        <v>2.5948726027784796</v>
      </c>
      <c r="N1139">
        <f t="shared" si="301"/>
        <v>3.2610471691645181E-2</v>
      </c>
      <c r="O1139">
        <f t="shared" si="302"/>
        <v>0.81653470698722874</v>
      </c>
      <c r="P1139">
        <f t="shared" si="306"/>
        <v>-0.70033419722152024</v>
      </c>
      <c r="W1139">
        <f t="shared" si="303"/>
        <v>1.3519300000000001</v>
      </c>
      <c r="AL1139">
        <v>1.3519300000000001</v>
      </c>
    </row>
    <row r="1140" spans="1:38" x14ac:dyDescent="0.25">
      <c r="A1140">
        <f t="shared" si="304"/>
        <v>1123</v>
      </c>
      <c r="B1140">
        <f t="shared" si="295"/>
        <v>0.5615</v>
      </c>
      <c r="D1140">
        <v>3.301186683333333</v>
      </c>
      <c r="E1140">
        <f t="shared" si="307"/>
        <v>8</v>
      </c>
      <c r="F1140">
        <f t="shared" si="308"/>
        <v>2043</v>
      </c>
      <c r="H1140">
        <f t="shared" si="296"/>
        <v>3.301186683333333</v>
      </c>
      <c r="I1140">
        <f t="shared" si="297"/>
        <v>0</v>
      </c>
      <c r="J1140">
        <f t="shared" si="298"/>
        <v>4.1486913373090906E-2</v>
      </c>
      <c r="K1140">
        <f t="shared" si="305"/>
        <v>0</v>
      </c>
      <c r="L1140">
        <f t="shared" si="299"/>
        <v>7.0565236363636348E-3</v>
      </c>
      <c r="M1140">
        <f t="shared" si="300"/>
        <v>2.5999506502629632</v>
      </c>
      <c r="N1140">
        <f t="shared" si="301"/>
        <v>3.2674288899304731E-2</v>
      </c>
      <c r="O1140">
        <f t="shared" si="302"/>
        <v>0.81829080782465136</v>
      </c>
      <c r="P1140">
        <f t="shared" si="306"/>
        <v>-0.70123603307036975</v>
      </c>
      <c r="W1140">
        <f t="shared" si="303"/>
        <v>1.35229</v>
      </c>
      <c r="AL1140">
        <v>1.35229</v>
      </c>
    </row>
    <row r="1141" spans="1:38" x14ac:dyDescent="0.25">
      <c r="A1141">
        <f t="shared" si="304"/>
        <v>1124</v>
      </c>
      <c r="B1141">
        <f t="shared" si="295"/>
        <v>0.56200000000000006</v>
      </c>
      <c r="D1141">
        <v>3.3071665666666665</v>
      </c>
      <c r="E1141">
        <f t="shared" si="307"/>
        <v>9</v>
      </c>
      <c r="F1141">
        <f t="shared" si="308"/>
        <v>2043</v>
      </c>
      <c r="H1141">
        <f t="shared" si="296"/>
        <v>3.3071665666666665</v>
      </c>
      <c r="I1141">
        <f t="shared" si="297"/>
        <v>0</v>
      </c>
      <c r="J1141">
        <f t="shared" si="298"/>
        <v>4.1562064197818181E-2</v>
      </c>
      <c r="K1141">
        <f t="shared" si="305"/>
        <v>0</v>
      </c>
      <c r="L1141">
        <f t="shared" si="299"/>
        <v>7.0628072727272739E-3</v>
      </c>
      <c r="M1141">
        <f t="shared" si="300"/>
        <v>2.6050433426914887</v>
      </c>
      <c r="N1141">
        <f t="shared" si="301"/>
        <v>3.2738290153970125E-2</v>
      </c>
      <c r="O1141">
        <f t="shared" si="302"/>
        <v>0.82005177459577216</v>
      </c>
      <c r="P1141">
        <f t="shared" si="306"/>
        <v>-0.70212322397517779</v>
      </c>
      <c r="W1141">
        <f t="shared" si="303"/>
        <v>1.3582799999999999</v>
      </c>
      <c r="AL1141">
        <v>1.3582799999999999</v>
      </c>
    </row>
    <row r="1142" spans="1:38" x14ac:dyDescent="0.25">
      <c r="A1142">
        <f t="shared" si="304"/>
        <v>1125</v>
      </c>
      <c r="B1142">
        <f t="shared" si="295"/>
        <v>0.5625</v>
      </c>
      <c r="D1142">
        <v>3.3131464500000001</v>
      </c>
      <c r="E1142">
        <f t="shared" si="307"/>
        <v>10</v>
      </c>
      <c r="F1142">
        <f t="shared" si="308"/>
        <v>2043</v>
      </c>
      <c r="H1142">
        <f t="shared" si="296"/>
        <v>3.3131464500000001</v>
      </c>
      <c r="I1142">
        <f t="shared" si="297"/>
        <v>0</v>
      </c>
      <c r="J1142">
        <f t="shared" si="298"/>
        <v>4.1637215022545457E-2</v>
      </c>
      <c r="K1142">
        <f t="shared" si="305"/>
        <v>0</v>
      </c>
      <c r="L1142">
        <f t="shared" si="299"/>
        <v>7.0690909090909077E-3</v>
      </c>
      <c r="M1142">
        <f t="shared" si="300"/>
        <v>2.6101501463277392</v>
      </c>
      <c r="N1142">
        <f t="shared" si="301"/>
        <v>3.2802468748031506E-2</v>
      </c>
      <c r="O1142">
        <f t="shared" si="302"/>
        <v>0.82181742996119522</v>
      </c>
      <c r="P1142">
        <f t="shared" si="306"/>
        <v>-0.70299630367226085</v>
      </c>
      <c r="W1142">
        <f t="shared" si="303"/>
        <v>1.3464700000000001</v>
      </c>
      <c r="AL1142">
        <v>1.3464700000000001</v>
      </c>
    </row>
    <row r="1143" spans="1:38" x14ac:dyDescent="0.25">
      <c r="A1143">
        <f t="shared" si="304"/>
        <v>1126</v>
      </c>
      <c r="B1143">
        <f t="shared" si="295"/>
        <v>0.56300000000000006</v>
      </c>
      <c r="D1143">
        <v>3.3191263333333332</v>
      </c>
      <c r="E1143">
        <f t="shared" si="307"/>
        <v>11</v>
      </c>
      <c r="F1143">
        <f t="shared" si="308"/>
        <v>2043</v>
      </c>
      <c r="H1143">
        <f t="shared" si="296"/>
        <v>3.3191263333333332</v>
      </c>
      <c r="I1143">
        <f t="shared" si="297"/>
        <v>0</v>
      </c>
      <c r="J1143">
        <f t="shared" si="298"/>
        <v>4.1712365847272725E-2</v>
      </c>
      <c r="K1143">
        <f t="shared" si="305"/>
        <v>0</v>
      </c>
      <c r="L1143">
        <f t="shared" si="299"/>
        <v>7.0753745454545458E-3</v>
      </c>
      <c r="M1143">
        <f t="shared" si="300"/>
        <v>2.6152705468874657</v>
      </c>
      <c r="N1143">
        <f t="shared" si="301"/>
        <v>3.2866818218338478E-2</v>
      </c>
      <c r="O1143">
        <f t="shared" si="302"/>
        <v>0.82358760304467493</v>
      </c>
      <c r="P1143">
        <f t="shared" si="306"/>
        <v>-0.70385578644586744</v>
      </c>
      <c r="W1143">
        <f t="shared" si="303"/>
        <v>1.3381000000000001</v>
      </c>
      <c r="AL1143">
        <v>1.3381000000000001</v>
      </c>
    </row>
    <row r="1144" spans="1:38" x14ac:dyDescent="0.25">
      <c r="A1144">
        <f t="shared" si="304"/>
        <v>1127</v>
      </c>
      <c r="B1144">
        <f t="shared" si="295"/>
        <v>0.5635</v>
      </c>
      <c r="D1144">
        <v>3.3251062166666667</v>
      </c>
      <c r="E1144">
        <f t="shared" si="307"/>
        <v>12</v>
      </c>
      <c r="F1144">
        <f t="shared" si="308"/>
        <v>2043</v>
      </c>
      <c r="H1144">
        <f t="shared" si="296"/>
        <v>3.3251062166666667</v>
      </c>
      <c r="I1144">
        <f t="shared" si="297"/>
        <v>0</v>
      </c>
      <c r="J1144">
        <f t="shared" si="298"/>
        <v>4.1787516672000001E-2</v>
      </c>
      <c r="K1144">
        <f t="shared" si="305"/>
        <v>0</v>
      </c>
      <c r="L1144">
        <f t="shared" si="299"/>
        <v>7.0816581818181814E-3</v>
      </c>
      <c r="M1144">
        <f t="shared" si="300"/>
        <v>2.620404048829557</v>
      </c>
      <c r="N1144">
        <f t="shared" si="301"/>
        <v>3.2931332337290724E-2</v>
      </c>
      <c r="O1144">
        <f t="shared" si="302"/>
        <v>0.82536212919756602</v>
      </c>
      <c r="P1144">
        <f t="shared" si="306"/>
        <v>-0.70470216783710971</v>
      </c>
      <c r="W1144">
        <f t="shared" si="303"/>
        <v>1.35663</v>
      </c>
      <c r="AL1144">
        <v>1.35663</v>
      </c>
    </row>
    <row r="1145" spans="1:38" x14ac:dyDescent="0.25">
      <c r="A1145">
        <f t="shared" si="304"/>
        <v>1128</v>
      </c>
      <c r="B1145">
        <f t="shared" si="295"/>
        <v>0.56400000000000006</v>
      </c>
      <c r="D1145">
        <v>3.3310861000000003</v>
      </c>
      <c r="E1145">
        <f t="shared" si="307"/>
        <v>1</v>
      </c>
      <c r="F1145">
        <f t="shared" si="308"/>
        <v>2044</v>
      </c>
      <c r="H1145">
        <f t="shared" si="296"/>
        <v>3.3310861000000003</v>
      </c>
      <c r="I1145">
        <f t="shared" si="297"/>
        <v>0</v>
      </c>
      <c r="J1145">
        <f t="shared" si="298"/>
        <v>4.1862667496727284E-2</v>
      </c>
      <c r="K1145">
        <f t="shared" si="305"/>
        <v>0</v>
      </c>
      <c r="L1145">
        <f t="shared" si="299"/>
        <v>7.0879418181818187E-3</v>
      </c>
      <c r="M1145">
        <f t="shared" si="300"/>
        <v>2.6255501746729411</v>
      </c>
      <c r="N1145">
        <f t="shared" si="301"/>
        <v>3.2996005104253399E-2</v>
      </c>
      <c r="O1145">
        <f t="shared" si="302"/>
        <v>0.82714084977185809</v>
      </c>
      <c r="P1145">
        <f t="shared" si="306"/>
        <v>-0.70553592532705922</v>
      </c>
      <c r="W1145">
        <f t="shared" si="303"/>
        <v>1.37738</v>
      </c>
      <c r="AL1145">
        <v>1.37738</v>
      </c>
    </row>
    <row r="1146" spans="1:38" x14ac:dyDescent="0.25">
      <c r="A1146">
        <f t="shared" si="304"/>
        <v>1129</v>
      </c>
      <c r="B1146">
        <f t="shared" si="295"/>
        <v>0.5645</v>
      </c>
      <c r="D1146">
        <v>3.3370659833333334</v>
      </c>
      <c r="E1146">
        <f t="shared" si="307"/>
        <v>2</v>
      </c>
      <c r="F1146">
        <f t="shared" si="308"/>
        <v>2044</v>
      </c>
      <c r="H1146">
        <f t="shared" si="296"/>
        <v>3.3370659833333334</v>
      </c>
      <c r="I1146">
        <f t="shared" si="297"/>
        <v>0</v>
      </c>
      <c r="J1146">
        <f t="shared" si="298"/>
        <v>4.1937818321454545E-2</v>
      </c>
      <c r="K1146">
        <f t="shared" si="305"/>
        <v>0</v>
      </c>
      <c r="L1146">
        <f t="shared" si="299"/>
        <v>7.0942254545454542E-3</v>
      </c>
      <c r="M1146">
        <f t="shared" si="300"/>
        <v>2.6307084643383885</v>
      </c>
      <c r="N1146">
        <f t="shared" si="301"/>
        <v>3.3060830737285343E-2</v>
      </c>
      <c r="O1146">
        <f t="shared" si="302"/>
        <v>0.82892361190148189</v>
      </c>
      <c r="P1146">
        <f t="shared" si="306"/>
        <v>-0.70635751899494492</v>
      </c>
      <c r="W1146">
        <f t="shared" si="303"/>
        <v>1.3640099999999999</v>
      </c>
      <c r="AL1146">
        <v>1.3640099999999999</v>
      </c>
    </row>
    <row r="1147" spans="1:38" x14ac:dyDescent="0.25">
      <c r="A1147">
        <f t="shared" si="304"/>
        <v>1130</v>
      </c>
      <c r="B1147">
        <f t="shared" si="295"/>
        <v>0.56500000000000006</v>
      </c>
      <c r="D1147">
        <v>3.3430458666666669</v>
      </c>
      <c r="E1147">
        <f t="shared" si="307"/>
        <v>3</v>
      </c>
      <c r="F1147">
        <f t="shared" si="308"/>
        <v>2044</v>
      </c>
      <c r="H1147">
        <f t="shared" si="296"/>
        <v>3.3430458666666669</v>
      </c>
      <c r="I1147">
        <f t="shared" si="297"/>
        <v>0</v>
      </c>
      <c r="J1147">
        <f t="shared" si="298"/>
        <v>4.2012969146181828E-2</v>
      </c>
      <c r="K1147">
        <f t="shared" si="305"/>
        <v>0</v>
      </c>
      <c r="L1147">
        <f t="shared" si="299"/>
        <v>7.1005090909090915E-3</v>
      </c>
      <c r="M1147">
        <f t="shared" si="300"/>
        <v>2.6358784745142971</v>
      </c>
      <c r="N1147">
        <f t="shared" si="301"/>
        <v>3.3125803665168763E-2</v>
      </c>
      <c r="O1147">
        <f t="shared" si="302"/>
        <v>0.8307102682915859</v>
      </c>
      <c r="P1147">
        <f t="shared" si="306"/>
        <v>-0.70716739215236979</v>
      </c>
      <c r="W1147">
        <f t="shared" si="303"/>
        <v>1.3589800000000001</v>
      </c>
      <c r="AL1147">
        <v>1.3589800000000001</v>
      </c>
    </row>
    <row r="1148" spans="1:38" x14ac:dyDescent="0.25">
      <c r="A1148">
        <f t="shared" si="304"/>
        <v>1131</v>
      </c>
      <c r="B1148">
        <f t="shared" si="295"/>
        <v>0.5655</v>
      </c>
      <c r="D1148">
        <v>3.3490257500000005</v>
      </c>
      <c r="E1148">
        <f t="shared" si="307"/>
        <v>4</v>
      </c>
      <c r="F1148">
        <f t="shared" si="308"/>
        <v>2044</v>
      </c>
      <c r="H1148">
        <f t="shared" si="296"/>
        <v>3.3490257500000005</v>
      </c>
      <c r="I1148">
        <f t="shared" si="297"/>
        <v>0</v>
      </c>
      <c r="J1148">
        <f t="shared" si="298"/>
        <v>4.2088119970909089E-2</v>
      </c>
      <c r="K1148">
        <f t="shared" si="305"/>
        <v>0</v>
      </c>
      <c r="L1148">
        <f t="shared" si="299"/>
        <v>7.1067927272727271E-3</v>
      </c>
      <c r="M1148">
        <f t="shared" si="300"/>
        <v>2.6410597780455989</v>
      </c>
      <c r="N1148">
        <f t="shared" si="301"/>
        <v>3.3190918519729419E-2</v>
      </c>
      <c r="O1148">
        <f t="shared" si="302"/>
        <v>0.8325006770154928</v>
      </c>
      <c r="P1148">
        <f t="shared" si="306"/>
        <v>-0.70796597195440159</v>
      </c>
      <c r="W1148">
        <f t="shared" si="303"/>
        <v>1.34274</v>
      </c>
      <c r="AL1148">
        <v>1.34274</v>
      </c>
    </row>
    <row r="1149" spans="1:38" x14ac:dyDescent="0.25">
      <c r="A1149">
        <f t="shared" si="304"/>
        <v>1132</v>
      </c>
      <c r="B1149">
        <f t="shared" si="295"/>
        <v>0.56600000000000006</v>
      </c>
      <c r="D1149">
        <v>3.3550056333333331</v>
      </c>
      <c r="E1149">
        <f t="shared" si="307"/>
        <v>5</v>
      </c>
      <c r="F1149">
        <f t="shared" si="308"/>
        <v>2044</v>
      </c>
      <c r="H1149">
        <f t="shared" si="296"/>
        <v>3.3550056333333331</v>
      </c>
      <c r="I1149">
        <f t="shared" si="297"/>
        <v>0</v>
      </c>
      <c r="J1149">
        <f t="shared" si="298"/>
        <v>4.2163270795636358E-2</v>
      </c>
      <c r="K1149">
        <f t="shared" si="305"/>
        <v>0</v>
      </c>
      <c r="L1149">
        <f t="shared" si="299"/>
        <v>7.1130763636363644E-3</v>
      </c>
      <c r="M1149">
        <f t="shared" si="300"/>
        <v>2.6462519633449291</v>
      </c>
      <c r="N1149">
        <f t="shared" si="301"/>
        <v>3.3256170128436631E-2</v>
      </c>
      <c r="O1149">
        <f t="shared" si="302"/>
        <v>0.83429470131905614</v>
      </c>
      <c r="P1149">
        <f t="shared" si="306"/>
        <v>-0.70875366998840406</v>
      </c>
      <c r="W1149">
        <f t="shared" si="303"/>
        <v>1.3390200000000001</v>
      </c>
      <c r="AL1149">
        <v>1.3390200000000001</v>
      </c>
    </row>
    <row r="1150" spans="1:38" x14ac:dyDescent="0.25">
      <c r="A1150">
        <f t="shared" si="304"/>
        <v>1133</v>
      </c>
      <c r="B1150">
        <f t="shared" si="295"/>
        <v>0.5665</v>
      </c>
      <c r="D1150">
        <v>3.3609855166666667</v>
      </c>
      <c r="E1150">
        <f t="shared" si="307"/>
        <v>6</v>
      </c>
      <c r="F1150">
        <f t="shared" si="308"/>
        <v>2044</v>
      </c>
      <c r="H1150">
        <f t="shared" si="296"/>
        <v>3.3609855166666667</v>
      </c>
      <c r="I1150">
        <f t="shared" si="297"/>
        <v>0</v>
      </c>
      <c r="J1150">
        <f t="shared" si="298"/>
        <v>4.2238421620363634E-2</v>
      </c>
      <c r="K1150">
        <f t="shared" si="305"/>
        <v>0</v>
      </c>
      <c r="L1150">
        <f t="shared" si="299"/>
        <v>7.1193599999999999E-3</v>
      </c>
      <c r="M1150">
        <f t="shared" si="300"/>
        <v>2.6514546338252627</v>
      </c>
      <c r="N1150">
        <f t="shared" si="301"/>
        <v>3.3321553507273116E-2</v>
      </c>
      <c r="O1150">
        <f t="shared" si="302"/>
        <v>0.83609220943214657</v>
      </c>
      <c r="P1150">
        <f t="shared" si="306"/>
        <v>-0.70953088284140398</v>
      </c>
      <c r="W1150">
        <f t="shared" si="303"/>
        <v>1.3596200000000001</v>
      </c>
      <c r="AL1150">
        <v>1.3596200000000001</v>
      </c>
    </row>
    <row r="1151" spans="1:38" x14ac:dyDescent="0.25">
      <c r="A1151">
        <f t="shared" si="304"/>
        <v>1134</v>
      </c>
      <c r="B1151">
        <f t="shared" si="295"/>
        <v>0.56700000000000006</v>
      </c>
      <c r="D1151">
        <v>3.3669654000000002</v>
      </c>
      <c r="E1151">
        <f t="shared" si="307"/>
        <v>7</v>
      </c>
      <c r="F1151">
        <f t="shared" si="308"/>
        <v>2044</v>
      </c>
      <c r="H1151">
        <f t="shared" si="296"/>
        <v>3.3669654000000002</v>
      </c>
      <c r="I1151">
        <f t="shared" si="297"/>
        <v>0</v>
      </c>
      <c r="J1151">
        <f t="shared" si="298"/>
        <v>4.2313572445090916E-2</v>
      </c>
      <c r="K1151">
        <f t="shared" si="305"/>
        <v>0</v>
      </c>
      <c r="L1151">
        <f t="shared" si="299"/>
        <v>7.1256436363636372E-3</v>
      </c>
      <c r="M1151">
        <f t="shared" si="300"/>
        <v>2.656667407353225</v>
      </c>
      <c r="N1151">
        <f t="shared" si="301"/>
        <v>3.3387063853864529E-2</v>
      </c>
      <c r="O1151">
        <f t="shared" si="302"/>
        <v>0.83789307438700944</v>
      </c>
      <c r="P1151">
        <f t="shared" si="306"/>
        <v>-0.71029799264677518</v>
      </c>
      <c r="W1151">
        <f t="shared" si="303"/>
        <v>1.3640099999999999</v>
      </c>
      <c r="AL1151">
        <v>1.3640099999999999</v>
      </c>
    </row>
    <row r="1152" spans="1:38" x14ac:dyDescent="0.25">
      <c r="A1152">
        <f t="shared" si="304"/>
        <v>1135</v>
      </c>
      <c r="B1152">
        <f t="shared" si="295"/>
        <v>0.5675</v>
      </c>
      <c r="D1152">
        <v>3.3708427249999997</v>
      </c>
      <c r="E1152">
        <f t="shared" si="307"/>
        <v>8</v>
      </c>
      <c r="F1152">
        <f t="shared" si="308"/>
        <v>2044</v>
      </c>
      <c r="H1152">
        <f t="shared" si="296"/>
        <v>3.3708427249999997</v>
      </c>
      <c r="I1152">
        <f t="shared" si="297"/>
        <v>0</v>
      </c>
      <c r="J1152">
        <f t="shared" si="298"/>
        <v>4.2362299845818172E-2</v>
      </c>
      <c r="K1152">
        <f t="shared" si="305"/>
        <v>0</v>
      </c>
      <c r="L1152">
        <f t="shared" si="299"/>
        <v>7.1319272727272719E-3</v>
      </c>
      <c r="M1152">
        <f t="shared" si="300"/>
        <v>2.6618899157223272</v>
      </c>
      <c r="N1152">
        <f t="shared" si="301"/>
        <v>3.34526965408595E-2</v>
      </c>
      <c r="O1152">
        <f t="shared" si="302"/>
        <v>0.83967075041924089</v>
      </c>
      <c r="P1152">
        <f t="shared" si="306"/>
        <v>-0.70895280927767246</v>
      </c>
      <c r="W1152">
        <f t="shared" si="303"/>
        <v>1.3781099999999999</v>
      </c>
      <c r="AL1152">
        <v>1.3781099999999999</v>
      </c>
    </row>
    <row r="1153" spans="1:38" x14ac:dyDescent="0.25">
      <c r="A1153">
        <f t="shared" si="304"/>
        <v>1136</v>
      </c>
      <c r="B1153">
        <f t="shared" si="295"/>
        <v>0.56800000000000006</v>
      </c>
      <c r="D1153">
        <v>3.3747200500000001</v>
      </c>
      <c r="E1153">
        <f t="shared" si="307"/>
        <v>9</v>
      </c>
      <c r="F1153">
        <f t="shared" si="308"/>
        <v>2044</v>
      </c>
      <c r="H1153">
        <f t="shared" si="296"/>
        <v>3.3747200500000001</v>
      </c>
      <c r="I1153">
        <f t="shared" si="297"/>
        <v>0</v>
      </c>
      <c r="J1153">
        <f t="shared" si="298"/>
        <v>4.2411027246545455E-2</v>
      </c>
      <c r="K1153">
        <f t="shared" si="305"/>
        <v>0</v>
      </c>
      <c r="L1153">
        <f t="shared" si="299"/>
        <v>7.1382109090909109E-3</v>
      </c>
      <c r="M1153">
        <f t="shared" si="300"/>
        <v>2.6670451762157983</v>
      </c>
      <c r="N1153">
        <f t="shared" si="301"/>
        <v>3.3517484105461084E-2</v>
      </c>
      <c r="O1153">
        <f t="shared" si="302"/>
        <v>0.84142608265123431</v>
      </c>
      <c r="P1153">
        <f t="shared" si="306"/>
        <v>-0.7076748737842018</v>
      </c>
      <c r="W1153">
        <f t="shared" si="303"/>
        <v>1.3733500000000001</v>
      </c>
      <c r="AL1153">
        <v>1.3733500000000001</v>
      </c>
    </row>
    <row r="1154" spans="1:38" x14ac:dyDescent="0.25">
      <c r="A1154">
        <f t="shared" si="304"/>
        <v>1137</v>
      </c>
      <c r="B1154">
        <f t="shared" si="295"/>
        <v>0.56850000000000001</v>
      </c>
      <c r="D1154">
        <v>3.3785973750000005</v>
      </c>
      <c r="E1154">
        <f t="shared" si="307"/>
        <v>10</v>
      </c>
      <c r="F1154">
        <f t="shared" si="308"/>
        <v>2044</v>
      </c>
      <c r="H1154">
        <f t="shared" si="296"/>
        <v>3.3785973750000005</v>
      </c>
      <c r="I1154">
        <f t="shared" si="297"/>
        <v>0</v>
      </c>
      <c r="J1154">
        <f t="shared" si="298"/>
        <v>4.2459754647272731E-2</v>
      </c>
      <c r="K1154">
        <f t="shared" si="305"/>
        <v>0</v>
      </c>
      <c r="L1154">
        <f t="shared" si="299"/>
        <v>7.1444945454545447E-3</v>
      </c>
      <c r="M1154">
        <f t="shared" si="300"/>
        <v>2.6721356396885794</v>
      </c>
      <c r="N1154">
        <f t="shared" si="301"/>
        <v>3.3581457348231744E-2</v>
      </c>
      <c r="O1154">
        <f t="shared" si="302"/>
        <v>0.84315988540482079</v>
      </c>
      <c r="P1154">
        <f t="shared" si="306"/>
        <v>-0.70646173531142109</v>
      </c>
      <c r="W1154">
        <f t="shared" si="303"/>
        <v>1.35266</v>
      </c>
      <c r="AL1154">
        <v>1.35266</v>
      </c>
    </row>
    <row r="1155" spans="1:38" x14ac:dyDescent="0.25">
      <c r="A1155">
        <f t="shared" si="304"/>
        <v>1138</v>
      </c>
      <c r="B1155">
        <f t="shared" si="295"/>
        <v>0.56900000000000006</v>
      </c>
      <c r="D1155">
        <v>3.3824746999999999</v>
      </c>
      <c r="E1155">
        <f t="shared" si="307"/>
        <v>11</v>
      </c>
      <c r="F1155">
        <f t="shared" si="308"/>
        <v>2044</v>
      </c>
      <c r="H1155">
        <f t="shared" si="296"/>
        <v>3.3824746999999999</v>
      </c>
      <c r="I1155">
        <f t="shared" si="297"/>
        <v>0</v>
      </c>
      <c r="J1155">
        <f t="shared" si="298"/>
        <v>4.2508482047999993E-2</v>
      </c>
      <c r="K1155">
        <f t="shared" si="305"/>
        <v>0</v>
      </c>
      <c r="L1155">
        <f t="shared" si="299"/>
        <v>7.150778181818182E-3</v>
      </c>
      <c r="M1155">
        <f t="shared" si="300"/>
        <v>2.6771636676739803</v>
      </c>
      <c r="N1155">
        <f t="shared" si="301"/>
        <v>3.3644645947204642E-2</v>
      </c>
      <c r="O1155">
        <f t="shared" si="302"/>
        <v>0.84487294332379792</v>
      </c>
      <c r="P1155">
        <f t="shared" si="306"/>
        <v>-0.70531103232601966</v>
      </c>
      <c r="W1155">
        <f t="shared" si="303"/>
        <v>1.3532999999999999</v>
      </c>
      <c r="AL1155">
        <v>1.3532999999999999</v>
      </c>
    </row>
    <row r="1156" spans="1:38" x14ac:dyDescent="0.25">
      <c r="A1156">
        <f t="shared" si="304"/>
        <v>1139</v>
      </c>
      <c r="B1156">
        <f t="shared" si="295"/>
        <v>0.56950000000000001</v>
      </c>
      <c r="D1156">
        <v>3.3863520249999994</v>
      </c>
      <c r="E1156">
        <f t="shared" si="307"/>
        <v>12</v>
      </c>
      <c r="F1156">
        <f t="shared" si="308"/>
        <v>2044</v>
      </c>
      <c r="H1156">
        <f t="shared" si="296"/>
        <v>3.3863520249999994</v>
      </c>
      <c r="I1156">
        <f t="shared" si="297"/>
        <v>0</v>
      </c>
      <c r="J1156">
        <f t="shared" si="298"/>
        <v>4.2557209448727269E-2</v>
      </c>
      <c r="K1156">
        <f t="shared" si="305"/>
        <v>0</v>
      </c>
      <c r="L1156">
        <f t="shared" si="299"/>
        <v>7.1570618181818176E-3</v>
      </c>
      <c r="M1156">
        <f t="shared" si="300"/>
        <v>2.6821315356390136</v>
      </c>
      <c r="N1156">
        <f t="shared" si="301"/>
        <v>3.3707078498794299E-2</v>
      </c>
      <c r="O1156">
        <f t="shared" si="302"/>
        <v>0.84656601245554919</v>
      </c>
      <c r="P1156">
        <f t="shared" si="306"/>
        <v>-0.7042204893609858</v>
      </c>
      <c r="W1156">
        <f t="shared" si="303"/>
        <v>1.37723</v>
      </c>
      <c r="AL1156">
        <v>1.37723</v>
      </c>
    </row>
    <row r="1157" spans="1:38" x14ac:dyDescent="0.25">
      <c r="A1157">
        <f t="shared" si="304"/>
        <v>1140</v>
      </c>
      <c r="B1157">
        <f t="shared" si="295"/>
        <v>0.57000000000000006</v>
      </c>
      <c r="D1157">
        <v>3.3902293500000003</v>
      </c>
      <c r="E1157">
        <f t="shared" si="307"/>
        <v>1</v>
      </c>
      <c r="F1157">
        <f t="shared" si="308"/>
        <v>2045</v>
      </c>
      <c r="H1157">
        <f t="shared" si="296"/>
        <v>3.3902293500000003</v>
      </c>
      <c r="I1157">
        <f t="shared" si="297"/>
        <v>0</v>
      </c>
      <c r="J1157">
        <f t="shared" si="298"/>
        <v>4.2605936849454552E-2</v>
      </c>
      <c r="K1157">
        <f t="shared" si="305"/>
        <v>0</v>
      </c>
      <c r="L1157">
        <f t="shared" si="299"/>
        <v>7.163345454545454E-3</v>
      </c>
      <c r="M1157">
        <f t="shared" si="300"/>
        <v>2.6870414361210924</v>
      </c>
      <c r="N1157">
        <f t="shared" si="301"/>
        <v>3.3768782557216347E-2</v>
      </c>
      <c r="O1157">
        <f t="shared" si="302"/>
        <v>0.84823982129324194</v>
      </c>
      <c r="P1157">
        <f t="shared" si="306"/>
        <v>-0.70318791387890789</v>
      </c>
      <c r="W1157">
        <f t="shared" si="303"/>
        <v>1.4038999999999999</v>
      </c>
      <c r="AL1157">
        <v>1.4038999999999999</v>
      </c>
    </row>
    <row r="1158" spans="1:38" x14ac:dyDescent="0.25">
      <c r="A1158">
        <f t="shared" si="304"/>
        <v>1141</v>
      </c>
      <c r="B1158">
        <f t="shared" si="295"/>
        <v>0.57050000000000001</v>
      </c>
      <c r="D1158">
        <v>3.3941066749999997</v>
      </c>
      <c r="E1158">
        <f t="shared" si="307"/>
        <v>2</v>
      </c>
      <c r="F1158">
        <f t="shared" si="308"/>
        <v>2045</v>
      </c>
      <c r="H1158">
        <f t="shared" si="296"/>
        <v>3.3941066749999997</v>
      </c>
      <c r="I1158">
        <f t="shared" si="297"/>
        <v>0</v>
      </c>
      <c r="J1158">
        <f t="shared" si="298"/>
        <v>4.2654664250181808E-2</v>
      </c>
      <c r="K1158">
        <f t="shared" si="305"/>
        <v>0</v>
      </c>
      <c r="L1158">
        <f t="shared" si="299"/>
        <v>7.1696290909090904E-3</v>
      </c>
      <c r="M1158">
        <f t="shared" si="300"/>
        <v>2.6918954817504015</v>
      </c>
      <c r="N1158">
        <f t="shared" si="301"/>
        <v>3.3829784672470498E-2</v>
      </c>
      <c r="O1158">
        <f t="shared" si="302"/>
        <v>0.8498950717800442</v>
      </c>
      <c r="P1158">
        <f t="shared" si="306"/>
        <v>-0.70221119324959824</v>
      </c>
      <c r="W1158">
        <f t="shared" si="303"/>
        <v>1.3883099999999999</v>
      </c>
      <c r="AL1158">
        <v>1.3883099999999999</v>
      </c>
    </row>
    <row r="1159" spans="1:38" x14ac:dyDescent="0.25">
      <c r="A1159">
        <f t="shared" si="304"/>
        <v>1142</v>
      </c>
      <c r="B1159">
        <f t="shared" si="295"/>
        <v>0.57100000000000006</v>
      </c>
      <c r="D1159">
        <v>3.3979839999999997</v>
      </c>
      <c r="E1159">
        <f t="shared" si="307"/>
        <v>3</v>
      </c>
      <c r="F1159">
        <f t="shared" si="308"/>
        <v>2045</v>
      </c>
      <c r="H1159">
        <f t="shared" si="296"/>
        <v>3.3979839999999997</v>
      </c>
      <c r="I1159">
        <f t="shared" si="297"/>
        <v>0</v>
      </c>
      <c r="J1159">
        <f t="shared" si="298"/>
        <v>4.2703391650909084E-2</v>
      </c>
      <c r="K1159">
        <f t="shared" si="305"/>
        <v>0</v>
      </c>
      <c r="L1159">
        <f t="shared" si="299"/>
        <v>7.1759127272727277E-3</v>
      </c>
      <c r="M1159">
        <f t="shared" si="300"/>
        <v>2.6966957081621281</v>
      </c>
      <c r="N1159">
        <f t="shared" si="301"/>
        <v>3.3890110426939325E-2</v>
      </c>
      <c r="O1159">
        <f t="shared" si="302"/>
        <v>0.85153244027674124</v>
      </c>
      <c r="P1159">
        <f t="shared" si="306"/>
        <v>-0.70128829183787156</v>
      </c>
      <c r="W1159">
        <f t="shared" si="303"/>
        <v>1.3807100000000001</v>
      </c>
      <c r="AL1159">
        <v>1.3807100000000001</v>
      </c>
    </row>
    <row r="1160" spans="1:38" x14ac:dyDescent="0.25">
      <c r="A1160">
        <f t="shared" si="304"/>
        <v>1143</v>
      </c>
      <c r="B1160">
        <f t="shared" si="295"/>
        <v>0.57150000000000001</v>
      </c>
      <c r="D1160">
        <v>3.401861325</v>
      </c>
      <c r="E1160">
        <f t="shared" si="307"/>
        <v>4</v>
      </c>
      <c r="F1160">
        <f t="shared" si="308"/>
        <v>2045</v>
      </c>
      <c r="H1160">
        <f t="shared" si="296"/>
        <v>3.401861325</v>
      </c>
      <c r="I1160">
        <f t="shared" si="297"/>
        <v>0</v>
      </c>
      <c r="J1160">
        <f t="shared" si="298"/>
        <v>4.275211905163636E-2</v>
      </c>
      <c r="K1160">
        <f t="shared" si="305"/>
        <v>0</v>
      </c>
      <c r="L1160">
        <f t="shared" si="299"/>
        <v>7.1821963636363641E-3</v>
      </c>
      <c r="M1160">
        <f t="shared" si="300"/>
        <v>2.7014440768025496</v>
      </c>
      <c r="N1160">
        <f t="shared" si="301"/>
        <v>3.3949784470653131E-2</v>
      </c>
      <c r="O1160">
        <f t="shared" si="302"/>
        <v>0.8531525784940881</v>
      </c>
      <c r="P1160">
        <f t="shared" si="306"/>
        <v>-0.70041724819745044</v>
      </c>
      <c r="W1160">
        <f t="shared" si="303"/>
        <v>1.3620300000000001</v>
      </c>
      <c r="AL1160">
        <v>1.3620300000000001</v>
      </c>
    </row>
    <row r="1161" spans="1:38" x14ac:dyDescent="0.25">
      <c r="A1161">
        <f t="shared" si="304"/>
        <v>1144</v>
      </c>
      <c r="B1161">
        <f t="shared" si="295"/>
        <v>0.57200000000000006</v>
      </c>
      <c r="D1161">
        <v>3.40573865</v>
      </c>
      <c r="E1161">
        <f t="shared" si="307"/>
        <v>5</v>
      </c>
      <c r="F1161">
        <f t="shared" si="308"/>
        <v>2045</v>
      </c>
      <c r="H1161">
        <f t="shared" si="296"/>
        <v>3.40573865</v>
      </c>
      <c r="I1161">
        <f t="shared" si="297"/>
        <v>0</v>
      </c>
      <c r="J1161">
        <f t="shared" si="298"/>
        <v>4.2800846452363629E-2</v>
      </c>
      <c r="K1161">
        <f t="shared" si="305"/>
        <v>0</v>
      </c>
      <c r="L1161">
        <f t="shared" si="299"/>
        <v>7.1884800000000006E-3</v>
      </c>
      <c r="M1161">
        <f t="shared" si="300"/>
        <v>2.7061424776328553</v>
      </c>
      <c r="N1161">
        <f t="shared" si="301"/>
        <v>3.4008830555269626E-2</v>
      </c>
      <c r="O1161">
        <f t="shared" si="302"/>
        <v>0.85475611439118204</v>
      </c>
      <c r="P1161">
        <f t="shared" si="306"/>
        <v>-0.69959617236714466</v>
      </c>
      <c r="W1161">
        <f t="shared" si="303"/>
        <v>1.3755200000000001</v>
      </c>
      <c r="AL1161">
        <v>1.3755200000000001</v>
      </c>
    </row>
    <row r="1162" spans="1:38" x14ac:dyDescent="0.25">
      <c r="A1162">
        <f t="shared" si="304"/>
        <v>1145</v>
      </c>
      <c r="B1162">
        <f t="shared" si="295"/>
        <v>0.57250000000000001</v>
      </c>
      <c r="D1162">
        <v>3.4096159749999995</v>
      </c>
      <c r="E1162">
        <f t="shared" si="307"/>
        <v>6</v>
      </c>
      <c r="F1162">
        <f t="shared" si="308"/>
        <v>2045</v>
      </c>
      <c r="H1162">
        <f t="shared" si="296"/>
        <v>3.4096159749999995</v>
      </c>
      <c r="I1162">
        <f t="shared" si="297"/>
        <v>0</v>
      </c>
      <c r="J1162">
        <f t="shared" si="298"/>
        <v>4.2849573853090898E-2</v>
      </c>
      <c r="K1162">
        <f t="shared" si="305"/>
        <v>0</v>
      </c>
      <c r="L1162">
        <f t="shared" si="299"/>
        <v>7.194763636363637E-3</v>
      </c>
      <c r="M1162">
        <f t="shared" si="300"/>
        <v>2.7107927317344278</v>
      </c>
      <c r="N1162">
        <f t="shared" si="301"/>
        <v>3.4067271566815209E-2</v>
      </c>
      <c r="O1162">
        <f t="shared" si="302"/>
        <v>0.85634365304109406</v>
      </c>
      <c r="P1162">
        <f t="shared" si="306"/>
        <v>-0.69882324326557166</v>
      </c>
      <c r="W1162">
        <f t="shared" si="303"/>
        <v>1.3810100000000001</v>
      </c>
      <c r="AL1162">
        <v>1.3810100000000001</v>
      </c>
    </row>
    <row r="1163" spans="1:38" x14ac:dyDescent="0.25">
      <c r="A1163">
        <f t="shared" si="304"/>
        <v>1146</v>
      </c>
      <c r="B1163">
        <f t="shared" si="295"/>
        <v>0.57300000000000006</v>
      </c>
      <c r="D1163">
        <v>3.4134932999999998</v>
      </c>
      <c r="E1163">
        <f t="shared" si="307"/>
        <v>7</v>
      </c>
      <c r="F1163">
        <f t="shared" si="308"/>
        <v>2045</v>
      </c>
      <c r="H1163">
        <f t="shared" si="296"/>
        <v>3.4134932999999998</v>
      </c>
      <c r="I1163">
        <f t="shared" si="297"/>
        <v>0</v>
      </c>
      <c r="J1163">
        <f t="shared" si="298"/>
        <v>4.2898301253818182E-2</v>
      </c>
      <c r="K1163">
        <f t="shared" si="305"/>
        <v>0</v>
      </c>
      <c r="L1163">
        <f t="shared" si="299"/>
        <v>7.2010472727272725E-3</v>
      </c>
      <c r="M1163">
        <f t="shared" si="300"/>
        <v>2.7153965938191726</v>
      </c>
      <c r="N1163">
        <f t="shared" si="301"/>
        <v>3.4125129557232944E-2</v>
      </c>
      <c r="O1163">
        <f t="shared" si="302"/>
        <v>0.85791577746495207</v>
      </c>
      <c r="P1163">
        <f t="shared" si="306"/>
        <v>-0.6980967061808272</v>
      </c>
      <c r="W1163">
        <f t="shared" si="303"/>
        <v>1.3950199999999999</v>
      </c>
      <c r="AL1163">
        <v>1.3950199999999999</v>
      </c>
    </row>
    <row r="1164" spans="1:38" x14ac:dyDescent="0.25">
      <c r="A1164">
        <f t="shared" si="304"/>
        <v>1147</v>
      </c>
      <c r="B1164">
        <f t="shared" si="295"/>
        <v>0.57350000000000001</v>
      </c>
      <c r="D1164">
        <v>3.415264516666666</v>
      </c>
      <c r="E1164">
        <f t="shared" si="307"/>
        <v>8</v>
      </c>
      <c r="F1164">
        <f t="shared" si="308"/>
        <v>2045</v>
      </c>
      <c r="H1164">
        <f t="shared" si="296"/>
        <v>3.415264516666666</v>
      </c>
      <c r="I1164">
        <f t="shared" si="297"/>
        <v>0</v>
      </c>
      <c r="J1164">
        <f t="shared" si="298"/>
        <v>4.2920560616727256E-2</v>
      </c>
      <c r="K1164">
        <f t="shared" si="305"/>
        <v>0</v>
      </c>
      <c r="L1164">
        <f t="shared" si="299"/>
        <v>7.207330909090909E-3</v>
      </c>
      <c r="M1164">
        <f t="shared" si="300"/>
        <v>2.7199557546483608</v>
      </c>
      <c r="N1164">
        <f t="shared" si="301"/>
        <v>3.4182425774780853E-2</v>
      </c>
      <c r="O1164">
        <f t="shared" si="302"/>
        <v>0.85944658139780761</v>
      </c>
      <c r="P1164">
        <f t="shared" si="306"/>
        <v>-0.69530876201830516</v>
      </c>
      <c r="W1164">
        <f t="shared" si="303"/>
        <v>1.39981</v>
      </c>
      <c r="AL1164">
        <v>1.39981</v>
      </c>
    </row>
    <row r="1165" spans="1:38" x14ac:dyDescent="0.25">
      <c r="A1165">
        <f t="shared" si="304"/>
        <v>1148</v>
      </c>
      <c r="B1165">
        <f t="shared" si="295"/>
        <v>0.57400000000000007</v>
      </c>
      <c r="D1165">
        <v>3.4170357333333334</v>
      </c>
      <c r="E1165">
        <f t="shared" si="307"/>
        <v>9</v>
      </c>
      <c r="F1165">
        <f t="shared" si="308"/>
        <v>2045</v>
      </c>
      <c r="H1165">
        <f t="shared" si="296"/>
        <v>3.4170357333333334</v>
      </c>
      <c r="I1165">
        <f t="shared" si="297"/>
        <v>0</v>
      </c>
      <c r="J1165">
        <f t="shared" si="298"/>
        <v>4.2942819979636365E-2</v>
      </c>
      <c r="K1165">
        <f t="shared" si="305"/>
        <v>0</v>
      </c>
      <c r="L1165">
        <f t="shared" si="299"/>
        <v>7.2136145454545454E-3</v>
      </c>
      <c r="M1165">
        <f t="shared" si="300"/>
        <v>2.7243950860536419</v>
      </c>
      <c r="N1165">
        <f t="shared" si="301"/>
        <v>3.4238216063277767E-2</v>
      </c>
      <c r="O1165">
        <f t="shared" si="302"/>
        <v>0.86093757076871158</v>
      </c>
      <c r="P1165">
        <f t="shared" si="306"/>
        <v>-0.69264064727969155</v>
      </c>
      <c r="W1165">
        <f t="shared" si="303"/>
        <v>1.4014599999999999</v>
      </c>
      <c r="AL1165">
        <v>1.4014599999999999</v>
      </c>
    </row>
    <row r="1166" spans="1:38" x14ac:dyDescent="0.25">
      <c r="A1166">
        <f t="shared" si="304"/>
        <v>1149</v>
      </c>
      <c r="B1166">
        <f t="shared" si="295"/>
        <v>0.57450000000000001</v>
      </c>
      <c r="D1166">
        <v>3.41880695</v>
      </c>
      <c r="E1166">
        <f t="shared" si="307"/>
        <v>10</v>
      </c>
      <c r="F1166">
        <f t="shared" si="308"/>
        <v>2045</v>
      </c>
      <c r="H1166">
        <f t="shared" si="296"/>
        <v>3.41880695</v>
      </c>
      <c r="I1166">
        <f t="shared" si="297"/>
        <v>0</v>
      </c>
      <c r="J1166">
        <f t="shared" si="298"/>
        <v>4.2965079342545454E-2</v>
      </c>
      <c r="K1166">
        <f t="shared" si="305"/>
        <v>0</v>
      </c>
      <c r="L1166">
        <f t="shared" si="299"/>
        <v>7.2198981818181818E-3</v>
      </c>
      <c r="M1166">
        <f t="shared" si="300"/>
        <v>2.7287189552292634</v>
      </c>
      <c r="N1166">
        <f t="shared" si="301"/>
        <v>3.4292555306444851E-2</v>
      </c>
      <c r="O1166">
        <f t="shared" si="302"/>
        <v>0.86239019662299399</v>
      </c>
      <c r="P1166">
        <f t="shared" si="306"/>
        <v>-0.69008799477073657</v>
      </c>
      <c r="W1166">
        <f t="shared" si="303"/>
        <v>1.38348</v>
      </c>
      <c r="AL1166">
        <v>1.38348</v>
      </c>
    </row>
    <row r="1167" spans="1:38" x14ac:dyDescent="0.25">
      <c r="A1167">
        <f t="shared" si="304"/>
        <v>1150</v>
      </c>
      <c r="B1167">
        <f t="shared" si="295"/>
        <v>0.57500000000000007</v>
      </c>
      <c r="D1167">
        <v>3.4205781666666666</v>
      </c>
      <c r="E1167">
        <f t="shared" si="307"/>
        <v>11</v>
      </c>
      <c r="F1167">
        <f t="shared" si="308"/>
        <v>2045</v>
      </c>
      <c r="H1167">
        <f t="shared" si="296"/>
        <v>3.4205781666666666</v>
      </c>
      <c r="I1167">
        <f t="shared" si="297"/>
        <v>0</v>
      </c>
      <c r="J1167">
        <f t="shared" si="298"/>
        <v>4.2987338705454542E-2</v>
      </c>
      <c r="K1167">
        <f t="shared" si="305"/>
        <v>0</v>
      </c>
      <c r="L1167">
        <f t="shared" si="299"/>
        <v>7.2261818181818182E-3</v>
      </c>
      <c r="M1167">
        <f t="shared" si="300"/>
        <v>2.7329315702066825</v>
      </c>
      <c r="N1167">
        <f t="shared" si="301"/>
        <v>3.4345496387761069E-2</v>
      </c>
      <c r="O1167">
        <f t="shared" si="302"/>
        <v>0.86380585712250568</v>
      </c>
      <c r="P1167">
        <f t="shared" si="306"/>
        <v>-0.68764659645998405</v>
      </c>
      <c r="W1167">
        <f t="shared" si="303"/>
        <v>1.3764000000000001</v>
      </c>
      <c r="AL1167">
        <v>1.3764000000000001</v>
      </c>
    </row>
    <row r="1168" spans="1:38" x14ac:dyDescent="0.25">
      <c r="A1168">
        <f t="shared" si="304"/>
        <v>1151</v>
      </c>
      <c r="B1168">
        <f t="shared" si="295"/>
        <v>0.57550000000000001</v>
      </c>
      <c r="D1168">
        <v>3.4223493833333336</v>
      </c>
      <c r="E1168">
        <f t="shared" si="307"/>
        <v>12</v>
      </c>
      <c r="F1168">
        <f t="shared" si="308"/>
        <v>2045</v>
      </c>
      <c r="H1168">
        <f t="shared" si="296"/>
        <v>3.4223493833333336</v>
      </c>
      <c r="I1168">
        <f t="shared" si="297"/>
        <v>0</v>
      </c>
      <c r="J1168">
        <f t="shared" si="298"/>
        <v>4.3009598068363637E-2</v>
      </c>
      <c r="K1168">
        <f t="shared" si="305"/>
        <v>0</v>
      </c>
      <c r="L1168">
        <f t="shared" si="299"/>
        <v>7.2324654545454546E-3</v>
      </c>
      <c r="M1168">
        <f t="shared" si="300"/>
        <v>2.7370369856552661</v>
      </c>
      <c r="N1168">
        <f t="shared" si="301"/>
        <v>3.4397090263362178E-2</v>
      </c>
      <c r="O1168">
        <f t="shared" si="302"/>
        <v>0.86518589947296176</v>
      </c>
      <c r="P1168">
        <f t="shared" si="306"/>
        <v>-0.68531239767806751</v>
      </c>
      <c r="W1168">
        <f t="shared" si="303"/>
        <v>1.40012</v>
      </c>
      <c r="AL1168">
        <v>1.40012</v>
      </c>
    </row>
    <row r="1169" spans="1:38" x14ac:dyDescent="0.25">
      <c r="A1169">
        <f t="shared" si="304"/>
        <v>1152</v>
      </c>
      <c r="B1169">
        <f t="shared" si="295"/>
        <v>0.57600000000000007</v>
      </c>
      <c r="D1169">
        <v>3.4241206000000002</v>
      </c>
      <c r="E1169">
        <f t="shared" si="307"/>
        <v>1</v>
      </c>
      <c r="F1169">
        <f t="shared" si="308"/>
        <v>2046</v>
      </c>
      <c r="H1169">
        <f t="shared" si="296"/>
        <v>3.4241206000000002</v>
      </c>
      <c r="I1169">
        <f t="shared" si="297"/>
        <v>0</v>
      </c>
      <c r="J1169">
        <f t="shared" si="298"/>
        <v>4.3031857431272733E-2</v>
      </c>
      <c r="K1169">
        <f t="shared" si="305"/>
        <v>0</v>
      </c>
      <c r="L1169">
        <f t="shared" si="299"/>
        <v>7.2387490909090911E-3</v>
      </c>
      <c r="M1169">
        <f t="shared" si="300"/>
        <v>2.7410391084715888</v>
      </c>
      <c r="N1169">
        <f t="shared" si="301"/>
        <v>3.4447386032282951E-2</v>
      </c>
      <c r="O1169">
        <f t="shared" si="302"/>
        <v>0.86653162178104248</v>
      </c>
      <c r="P1169">
        <f t="shared" si="306"/>
        <v>-0.68308149152841136</v>
      </c>
      <c r="W1169">
        <f t="shared" si="303"/>
        <v>1.39398</v>
      </c>
      <c r="AL1169">
        <v>1.39398</v>
      </c>
    </row>
    <row r="1170" spans="1:38" x14ac:dyDescent="0.25">
      <c r="A1170">
        <f t="shared" si="304"/>
        <v>1153</v>
      </c>
      <c r="B1170">
        <f t="shared" ref="B1170:B1233" si="309">$F$5+$F$6*A1170</f>
        <v>0.57650000000000001</v>
      </c>
      <c r="D1170">
        <v>3.4258918166666668</v>
      </c>
      <c r="E1170">
        <f t="shared" si="307"/>
        <v>2</v>
      </c>
      <c r="F1170">
        <f t="shared" si="308"/>
        <v>2046</v>
      </c>
      <c r="H1170">
        <f t="shared" ref="H1170:H1233" si="310">F$8*$C1177+D1170</f>
        <v>3.4258918166666668</v>
      </c>
      <c r="I1170">
        <f t="shared" ref="I1170:I1233" si="311">F$9*$C1171</f>
        <v>0</v>
      </c>
      <c r="J1170">
        <f t="shared" ref="J1170:J1233" si="312">H1170*30.4*86400/(4180000*$F$3)</f>
        <v>4.3054116794181821E-2</v>
      </c>
      <c r="K1170">
        <f t="shared" si="305"/>
        <v>0</v>
      </c>
      <c r="L1170">
        <f t="shared" ref="L1170:L1233" si="313">B1170*30.4*86400/(4180000*$F$3)</f>
        <v>7.2450327272727275E-3</v>
      </c>
      <c r="M1170">
        <f t="shared" ref="M1170:M1233" si="314">$F$4*(O1169+$F$7)</f>
        <v>2.744941703165023</v>
      </c>
      <c r="N1170">
        <f t="shared" ref="N1170:N1233" si="315">M1170*30.4*86400/(4180000*$F$3)</f>
        <v>3.4496431004139343E-2</v>
      </c>
      <c r="O1170">
        <f t="shared" ref="O1170:O1233" si="316">O1169+J1170+K1170-L1170-N1170</f>
        <v>0.86784427484381221</v>
      </c>
      <c r="P1170">
        <f t="shared" si="306"/>
        <v>-0.68095011350164381</v>
      </c>
      <c r="W1170">
        <f t="shared" ref="W1170:W1233" si="317">AL1170+$W$12</f>
        <v>1.3869899999999999</v>
      </c>
      <c r="AL1170">
        <v>1.3869899999999999</v>
      </c>
    </row>
    <row r="1171" spans="1:38" x14ac:dyDescent="0.25">
      <c r="A1171">
        <f t="shared" si="304"/>
        <v>1154</v>
      </c>
      <c r="B1171">
        <f t="shared" si="309"/>
        <v>0.57699999999999996</v>
      </c>
      <c r="D1171">
        <v>3.4276630333333333</v>
      </c>
      <c r="E1171">
        <f t="shared" si="307"/>
        <v>3</v>
      </c>
      <c r="F1171">
        <f t="shared" si="308"/>
        <v>2046</v>
      </c>
      <c r="H1171">
        <f t="shared" si="310"/>
        <v>3.4276630333333333</v>
      </c>
      <c r="I1171">
        <f t="shared" si="311"/>
        <v>0</v>
      </c>
      <c r="J1171">
        <f t="shared" si="312"/>
        <v>4.3076376157090902E-2</v>
      </c>
      <c r="K1171">
        <f t="shared" si="305"/>
        <v>0</v>
      </c>
      <c r="L1171">
        <f t="shared" si="313"/>
        <v>7.251316363636363E-3</v>
      </c>
      <c r="M1171">
        <f t="shared" si="314"/>
        <v>2.7487483970470552</v>
      </c>
      <c r="N1171">
        <f t="shared" si="315"/>
        <v>3.4544270764344083E-2</v>
      </c>
      <c r="O1171">
        <f t="shared" si="316"/>
        <v>0.86912506387292265</v>
      </c>
      <c r="P1171">
        <f t="shared" si="306"/>
        <v>-0.67891463628627813</v>
      </c>
      <c r="W1171">
        <f t="shared" si="317"/>
        <v>1.3776900000000001</v>
      </c>
      <c r="AL1171">
        <v>1.3776900000000001</v>
      </c>
    </row>
    <row r="1172" spans="1:38" x14ac:dyDescent="0.25">
      <c r="A1172">
        <f t="shared" si="304"/>
        <v>1155</v>
      </c>
      <c r="B1172">
        <f t="shared" si="309"/>
        <v>0.57750000000000001</v>
      </c>
      <c r="D1172">
        <v>3.4294342499999999</v>
      </c>
      <c r="E1172">
        <f t="shared" si="307"/>
        <v>4</v>
      </c>
      <c r="F1172">
        <f t="shared" si="308"/>
        <v>2046</v>
      </c>
      <c r="H1172">
        <f t="shared" si="310"/>
        <v>3.4294342499999999</v>
      </c>
      <c r="I1172">
        <f t="shared" si="311"/>
        <v>0</v>
      </c>
      <c r="J1172">
        <f t="shared" si="312"/>
        <v>4.3098635519999991E-2</v>
      </c>
      <c r="K1172">
        <f t="shared" si="305"/>
        <v>0</v>
      </c>
      <c r="L1172">
        <f t="shared" si="313"/>
        <v>7.2576000000000003E-3</v>
      </c>
      <c r="M1172">
        <f t="shared" si="314"/>
        <v>2.7524626852314755</v>
      </c>
      <c r="N1172">
        <f t="shared" si="315"/>
        <v>3.4590949236945376E-2</v>
      </c>
      <c r="O1172">
        <f t="shared" si="316"/>
        <v>0.87037515015597733</v>
      </c>
      <c r="P1172">
        <f t="shared" si="306"/>
        <v>-0.67697156476852438</v>
      </c>
      <c r="W1172">
        <f t="shared" si="317"/>
        <v>1.3688400000000001</v>
      </c>
      <c r="AL1172">
        <v>1.3688400000000001</v>
      </c>
    </row>
    <row r="1173" spans="1:38" x14ac:dyDescent="0.25">
      <c r="A1173">
        <f t="shared" si="304"/>
        <v>1156</v>
      </c>
      <c r="B1173">
        <f t="shared" si="309"/>
        <v>0.57799999999999996</v>
      </c>
      <c r="D1173">
        <v>3.4312054666666665</v>
      </c>
      <c r="E1173">
        <f t="shared" si="307"/>
        <v>5</v>
      </c>
      <c r="F1173">
        <f t="shared" si="308"/>
        <v>2046</v>
      </c>
      <c r="H1173">
        <f t="shared" si="310"/>
        <v>3.4312054666666665</v>
      </c>
      <c r="I1173">
        <f t="shared" si="311"/>
        <v>0</v>
      </c>
      <c r="J1173">
        <f t="shared" si="312"/>
        <v>4.3120894882909079E-2</v>
      </c>
      <c r="K1173">
        <f t="shared" si="305"/>
        <v>0</v>
      </c>
      <c r="L1173">
        <f t="shared" si="313"/>
        <v>7.263883636363635E-3</v>
      </c>
      <c r="M1173">
        <f t="shared" si="314"/>
        <v>2.7560879354523342</v>
      </c>
      <c r="N1173">
        <f t="shared" si="315"/>
        <v>3.4636508745175515E-2</v>
      </c>
      <c r="O1173">
        <f t="shared" si="316"/>
        <v>0.87159565265734718</v>
      </c>
      <c r="P1173">
        <f t="shared" si="306"/>
        <v>-0.67511753121433227</v>
      </c>
      <c r="W1173">
        <f t="shared" si="317"/>
        <v>1.3852199999999999</v>
      </c>
      <c r="AL1173">
        <v>1.3852199999999999</v>
      </c>
    </row>
    <row r="1174" spans="1:38" x14ac:dyDescent="0.25">
      <c r="A1174">
        <f t="shared" si="304"/>
        <v>1157</v>
      </c>
      <c r="B1174">
        <f t="shared" si="309"/>
        <v>0.57850000000000001</v>
      </c>
      <c r="D1174">
        <v>3.4329766833333331</v>
      </c>
      <c r="E1174">
        <f t="shared" si="307"/>
        <v>6</v>
      </c>
      <c r="F1174">
        <f t="shared" si="308"/>
        <v>2046</v>
      </c>
      <c r="H1174">
        <f t="shared" si="310"/>
        <v>3.4329766833333331</v>
      </c>
      <c r="I1174">
        <f t="shared" si="311"/>
        <v>0</v>
      </c>
      <c r="J1174">
        <f t="shared" si="312"/>
        <v>4.3143154245818174E-2</v>
      </c>
      <c r="K1174">
        <f t="shared" si="305"/>
        <v>0</v>
      </c>
      <c r="L1174">
        <f t="shared" si="313"/>
        <v>7.270167272727274E-3</v>
      </c>
      <c r="M1174">
        <f t="shared" si="314"/>
        <v>2.7596273927063066</v>
      </c>
      <c r="N1174">
        <f t="shared" si="315"/>
        <v>3.4680990069792708E-2</v>
      </c>
      <c r="O1174">
        <f t="shared" si="316"/>
        <v>0.87278764956064536</v>
      </c>
      <c r="P1174">
        <f t="shared" si="306"/>
        <v>-0.67334929062702642</v>
      </c>
      <c r="W1174">
        <f t="shared" si="317"/>
        <v>1.401</v>
      </c>
      <c r="AL1174">
        <v>1.401</v>
      </c>
    </row>
    <row r="1175" spans="1:38" x14ac:dyDescent="0.25">
      <c r="A1175">
        <f t="shared" si="304"/>
        <v>1158</v>
      </c>
      <c r="B1175">
        <f t="shared" si="309"/>
        <v>0.57899999999999996</v>
      </c>
      <c r="D1175">
        <v>3.4347479000000001</v>
      </c>
      <c r="E1175">
        <f t="shared" si="307"/>
        <v>7</v>
      </c>
      <c r="F1175">
        <f t="shared" si="308"/>
        <v>2046</v>
      </c>
      <c r="H1175">
        <f t="shared" si="310"/>
        <v>3.4347479000000001</v>
      </c>
      <c r="I1175">
        <f t="shared" si="311"/>
        <v>0</v>
      </c>
      <c r="J1175">
        <f t="shared" si="312"/>
        <v>4.316541360872727E-2</v>
      </c>
      <c r="K1175">
        <f t="shared" si="305"/>
        <v>0</v>
      </c>
      <c r="L1175">
        <f t="shared" si="313"/>
        <v>7.2764509090909079E-3</v>
      </c>
      <c r="M1175">
        <f t="shared" si="314"/>
        <v>2.7630841837258715</v>
      </c>
      <c r="N1175">
        <f t="shared" si="315"/>
        <v>3.4724432505296769E-2</v>
      </c>
      <c r="O1175">
        <f t="shared" si="316"/>
        <v>0.87395217975498496</v>
      </c>
      <c r="P1175">
        <f t="shared" si="306"/>
        <v>-0.67166371627412857</v>
      </c>
      <c r="W1175">
        <f t="shared" si="317"/>
        <v>1.4215100000000001</v>
      </c>
      <c r="AL1175">
        <v>1.4215100000000001</v>
      </c>
    </row>
    <row r="1176" spans="1:38" x14ac:dyDescent="0.25">
      <c r="A1176">
        <f t="shared" si="304"/>
        <v>1159</v>
      </c>
      <c r="B1176">
        <f t="shared" si="309"/>
        <v>0.57950000000000002</v>
      </c>
      <c r="D1176">
        <v>3.4342709916666667</v>
      </c>
      <c r="E1176">
        <f t="shared" si="307"/>
        <v>8</v>
      </c>
      <c r="F1176">
        <f t="shared" si="308"/>
        <v>2046</v>
      </c>
      <c r="H1176">
        <f t="shared" si="310"/>
        <v>3.4342709916666667</v>
      </c>
      <c r="I1176">
        <f t="shared" si="311"/>
        <v>0</v>
      </c>
      <c r="J1176">
        <f t="shared" si="312"/>
        <v>4.3159420171636369E-2</v>
      </c>
      <c r="K1176">
        <f t="shared" si="305"/>
        <v>0</v>
      </c>
      <c r="L1176">
        <f t="shared" si="313"/>
        <v>7.2827345454545452E-3</v>
      </c>
      <c r="M1176">
        <f t="shared" si="314"/>
        <v>2.766461321289456</v>
      </c>
      <c r="N1176">
        <f t="shared" si="315"/>
        <v>3.4766873914095851E-2</v>
      </c>
      <c r="O1176">
        <f t="shared" si="316"/>
        <v>0.87506199146707087</v>
      </c>
      <c r="P1176">
        <f t="shared" si="306"/>
        <v>-0.66780967037721073</v>
      </c>
      <c r="W1176">
        <f t="shared" si="317"/>
        <v>1.4275199999999999</v>
      </c>
      <c r="AL1176">
        <v>1.4275199999999999</v>
      </c>
    </row>
    <row r="1177" spans="1:38" x14ac:dyDescent="0.25">
      <c r="A1177">
        <f t="shared" si="304"/>
        <v>1160</v>
      </c>
      <c r="B1177">
        <f t="shared" si="309"/>
        <v>0.57999999999999996</v>
      </c>
      <c r="D1177">
        <v>3.4337940833333334</v>
      </c>
      <c r="E1177">
        <f t="shared" si="307"/>
        <v>9</v>
      </c>
      <c r="F1177">
        <f t="shared" si="308"/>
        <v>2046</v>
      </c>
      <c r="H1177">
        <f t="shared" si="310"/>
        <v>3.4337940833333334</v>
      </c>
      <c r="I1177">
        <f t="shared" si="311"/>
        <v>0</v>
      </c>
      <c r="J1177">
        <f t="shared" si="312"/>
        <v>4.3153426734545454E-2</v>
      </c>
      <c r="K1177">
        <f t="shared" si="305"/>
        <v>0</v>
      </c>
      <c r="L1177">
        <f t="shared" si="313"/>
        <v>7.2890181818181807E-3</v>
      </c>
      <c r="M1177">
        <f t="shared" si="314"/>
        <v>2.7696797752545055</v>
      </c>
      <c r="N1177">
        <f t="shared" si="315"/>
        <v>3.4807321102834798E-2</v>
      </c>
      <c r="O1177">
        <f t="shared" si="316"/>
        <v>0.87611907891696339</v>
      </c>
      <c r="P1177">
        <f t="shared" si="306"/>
        <v>-0.66411430807882788</v>
      </c>
      <c r="W1177">
        <f t="shared" si="317"/>
        <v>1.42825</v>
      </c>
      <c r="AL1177">
        <v>1.42825</v>
      </c>
    </row>
    <row r="1178" spans="1:38" x14ac:dyDescent="0.25">
      <c r="A1178">
        <f t="shared" si="304"/>
        <v>1161</v>
      </c>
      <c r="B1178">
        <f t="shared" si="309"/>
        <v>0.58050000000000002</v>
      </c>
      <c r="D1178">
        <v>3.4333171750000004</v>
      </c>
      <c r="E1178">
        <f t="shared" si="307"/>
        <v>10</v>
      </c>
      <c r="F1178">
        <f t="shared" si="308"/>
        <v>2046</v>
      </c>
      <c r="H1178">
        <f t="shared" si="310"/>
        <v>3.4333171750000004</v>
      </c>
      <c r="I1178">
        <f t="shared" si="311"/>
        <v>0</v>
      </c>
      <c r="J1178">
        <f t="shared" si="312"/>
        <v>4.3147433297454553E-2</v>
      </c>
      <c r="K1178">
        <f t="shared" si="305"/>
        <v>0</v>
      </c>
      <c r="L1178">
        <f t="shared" si="313"/>
        <v>7.2953018181818171E-3</v>
      </c>
      <c r="M1178">
        <f t="shared" si="314"/>
        <v>2.7727453288591937</v>
      </c>
      <c r="N1178">
        <f t="shared" si="315"/>
        <v>3.484584675104499E-2</v>
      </c>
      <c r="O1178">
        <f t="shared" si="316"/>
        <v>0.87712536364519111</v>
      </c>
      <c r="P1178">
        <f t="shared" si="306"/>
        <v>-0.66057184614080677</v>
      </c>
      <c r="W1178">
        <f t="shared" si="317"/>
        <v>1.40707</v>
      </c>
      <c r="AL1178">
        <v>1.40707</v>
      </c>
    </row>
    <row r="1179" spans="1:38" x14ac:dyDescent="0.25">
      <c r="A1179">
        <f t="shared" si="304"/>
        <v>1162</v>
      </c>
      <c r="B1179">
        <f t="shared" si="309"/>
        <v>0.58099999999999996</v>
      </c>
      <c r="D1179">
        <v>3.4328402666666666</v>
      </c>
      <c r="E1179">
        <f t="shared" si="307"/>
        <v>11</v>
      </c>
      <c r="F1179">
        <f t="shared" si="308"/>
        <v>2046</v>
      </c>
      <c r="H1179">
        <f t="shared" si="310"/>
        <v>3.4328402666666666</v>
      </c>
      <c r="I1179">
        <f t="shared" si="311"/>
        <v>0</v>
      </c>
      <c r="J1179">
        <f t="shared" si="312"/>
        <v>4.3141439860363638E-2</v>
      </c>
      <c r="K1179">
        <f t="shared" si="305"/>
        <v>0</v>
      </c>
      <c r="L1179">
        <f t="shared" si="313"/>
        <v>7.3015854545454536E-3</v>
      </c>
      <c r="M1179">
        <f t="shared" si="314"/>
        <v>2.7756635545710542</v>
      </c>
      <c r="N1179">
        <f t="shared" si="315"/>
        <v>3.4882520889445677E-2</v>
      </c>
      <c r="O1179">
        <f t="shared" si="316"/>
        <v>0.87808269716156373</v>
      </c>
      <c r="P1179">
        <f t="shared" si="306"/>
        <v>-0.65717671209561246</v>
      </c>
      <c r="W1179">
        <f t="shared" si="317"/>
        <v>1.4019200000000001</v>
      </c>
      <c r="AL1179">
        <v>1.4019200000000001</v>
      </c>
    </row>
    <row r="1180" spans="1:38" x14ac:dyDescent="0.25">
      <c r="A1180">
        <f t="shared" si="304"/>
        <v>1163</v>
      </c>
      <c r="B1180">
        <f t="shared" si="309"/>
        <v>0.58150000000000002</v>
      </c>
      <c r="D1180">
        <v>3.4323633583333333</v>
      </c>
      <c r="E1180">
        <f t="shared" si="307"/>
        <v>12</v>
      </c>
      <c r="F1180">
        <f t="shared" si="308"/>
        <v>2046</v>
      </c>
      <c r="H1180">
        <f t="shared" si="310"/>
        <v>3.4323633583333333</v>
      </c>
      <c r="I1180">
        <f t="shared" si="311"/>
        <v>0</v>
      </c>
      <c r="J1180">
        <f t="shared" si="312"/>
        <v>4.3135446423272723E-2</v>
      </c>
      <c r="K1180">
        <f t="shared" si="305"/>
        <v>0</v>
      </c>
      <c r="L1180">
        <f t="shared" si="313"/>
        <v>7.3078690909090908E-3</v>
      </c>
      <c r="M1180">
        <f t="shared" si="314"/>
        <v>2.7784398217685347</v>
      </c>
      <c r="N1180">
        <f t="shared" si="315"/>
        <v>3.49174109964802E-2</v>
      </c>
      <c r="O1180">
        <f t="shared" si="316"/>
        <v>0.87899286349744721</v>
      </c>
      <c r="P1180">
        <f t="shared" si="306"/>
        <v>-0.65392353656479862</v>
      </c>
      <c r="W1180">
        <f t="shared" si="317"/>
        <v>1.4180299999999999</v>
      </c>
      <c r="AL1180">
        <v>1.4180299999999999</v>
      </c>
    </row>
    <row r="1181" spans="1:38" x14ac:dyDescent="0.25">
      <c r="A1181">
        <f t="shared" si="304"/>
        <v>1164</v>
      </c>
      <c r="B1181">
        <f t="shared" si="309"/>
        <v>0.58199999999999996</v>
      </c>
      <c r="D1181">
        <v>3.4318864500000004</v>
      </c>
      <c r="E1181">
        <f t="shared" si="307"/>
        <v>1</v>
      </c>
      <c r="F1181">
        <f t="shared" si="308"/>
        <v>2047</v>
      </c>
      <c r="H1181">
        <f t="shared" si="310"/>
        <v>3.4318864500000004</v>
      </c>
      <c r="I1181">
        <f t="shared" si="311"/>
        <v>0</v>
      </c>
      <c r="J1181">
        <f t="shared" si="312"/>
        <v>4.3129452986181815E-2</v>
      </c>
      <c r="K1181">
        <f t="shared" si="305"/>
        <v>0</v>
      </c>
      <c r="L1181">
        <f t="shared" si="313"/>
        <v>7.3141527272727273E-3</v>
      </c>
      <c r="M1181">
        <f t="shared" si="314"/>
        <v>2.7810793041425965</v>
      </c>
      <c r="N1181">
        <f t="shared" si="315"/>
        <v>3.4950582091333865E-2</v>
      </c>
      <c r="O1181">
        <f t="shared" si="316"/>
        <v>0.87985758166502237</v>
      </c>
      <c r="P1181">
        <f t="shared" si="306"/>
        <v>-0.65080714585740385</v>
      </c>
      <c r="W1181">
        <f t="shared" si="317"/>
        <v>1.4433</v>
      </c>
      <c r="AL1181">
        <v>1.4433</v>
      </c>
    </row>
    <row r="1182" spans="1:38" x14ac:dyDescent="0.25">
      <c r="A1182">
        <f t="shared" si="304"/>
        <v>1165</v>
      </c>
      <c r="B1182">
        <f t="shared" si="309"/>
        <v>0.58250000000000002</v>
      </c>
      <c r="D1182">
        <v>3.431409541666667</v>
      </c>
      <c r="E1182">
        <f t="shared" si="307"/>
        <v>2</v>
      </c>
      <c r="F1182">
        <f t="shared" si="308"/>
        <v>2047</v>
      </c>
      <c r="H1182">
        <f t="shared" si="310"/>
        <v>3.431409541666667</v>
      </c>
      <c r="I1182">
        <f t="shared" si="311"/>
        <v>0</v>
      </c>
      <c r="J1182">
        <f t="shared" si="312"/>
        <v>4.3123459549090921E-2</v>
      </c>
      <c r="K1182">
        <f t="shared" si="305"/>
        <v>0</v>
      </c>
      <c r="L1182">
        <f t="shared" si="313"/>
        <v>7.3204363636363637E-3</v>
      </c>
      <c r="M1182">
        <f t="shared" si="314"/>
        <v>2.7835869868285648</v>
      </c>
      <c r="N1182">
        <f t="shared" si="315"/>
        <v>3.498209682356189E-2</v>
      </c>
      <c r="O1182">
        <f t="shared" si="316"/>
        <v>0.88067850802691505</v>
      </c>
      <c r="P1182">
        <f t="shared" si="306"/>
        <v>-0.64782255483810225</v>
      </c>
      <c r="W1182">
        <f t="shared" si="317"/>
        <v>1.4262999999999999</v>
      </c>
      <c r="AL1182">
        <v>1.4262999999999999</v>
      </c>
    </row>
    <row r="1183" spans="1:38" x14ac:dyDescent="0.25">
      <c r="A1183">
        <f t="shared" si="304"/>
        <v>1166</v>
      </c>
      <c r="B1183">
        <f t="shared" si="309"/>
        <v>0.58299999999999996</v>
      </c>
      <c r="D1183">
        <v>3.4309326333333332</v>
      </c>
      <c r="E1183">
        <f t="shared" si="307"/>
        <v>3</v>
      </c>
      <c r="F1183">
        <f t="shared" si="308"/>
        <v>2047</v>
      </c>
      <c r="H1183">
        <f t="shared" si="310"/>
        <v>3.4309326333333332</v>
      </c>
      <c r="I1183">
        <f t="shared" si="311"/>
        <v>0</v>
      </c>
      <c r="J1183">
        <f t="shared" si="312"/>
        <v>4.3117466111999993E-2</v>
      </c>
      <c r="K1183">
        <f t="shared" si="305"/>
        <v>0</v>
      </c>
      <c r="L1183">
        <f t="shared" si="313"/>
        <v>7.3267200000000001E-3</v>
      </c>
      <c r="M1183">
        <f t="shared" si="314"/>
        <v>2.7859676732780536</v>
      </c>
      <c r="N1183">
        <f t="shared" si="315"/>
        <v>3.5012015559450736E-2</v>
      </c>
      <c r="O1183">
        <f t="shared" si="316"/>
        <v>0.88145723857946423</v>
      </c>
      <c r="P1183">
        <f t="shared" si="306"/>
        <v>-0.64496496005527959</v>
      </c>
      <c r="W1183">
        <f t="shared" si="317"/>
        <v>1.3974899999999999</v>
      </c>
      <c r="AL1183">
        <v>1.3974899999999999</v>
      </c>
    </row>
    <row r="1184" spans="1:38" x14ac:dyDescent="0.25">
      <c r="A1184">
        <f t="shared" ref="A1184:A1247" si="318">A1183+1</f>
        <v>1167</v>
      </c>
      <c r="B1184">
        <f t="shared" si="309"/>
        <v>0.58350000000000002</v>
      </c>
      <c r="D1184">
        <v>3.4304557250000003</v>
      </c>
      <c r="E1184">
        <f t="shared" si="307"/>
        <v>4</v>
      </c>
      <c r="F1184">
        <f t="shared" si="308"/>
        <v>2047</v>
      </c>
      <c r="H1184">
        <f t="shared" si="310"/>
        <v>3.4304557250000003</v>
      </c>
      <c r="I1184">
        <f t="shared" si="311"/>
        <v>0</v>
      </c>
      <c r="J1184">
        <f t="shared" si="312"/>
        <v>4.3111472674909099E-2</v>
      </c>
      <c r="K1184">
        <f t="shared" ref="K1184:K1247" si="319">I1184*30.4*86400/(4180000*$F$3)</f>
        <v>0</v>
      </c>
      <c r="L1184">
        <f t="shared" si="313"/>
        <v>7.3330036363636357E-3</v>
      </c>
      <c r="M1184">
        <f t="shared" si="314"/>
        <v>2.788225991880446</v>
      </c>
      <c r="N1184">
        <f t="shared" si="315"/>
        <v>3.5040396465232077E-2</v>
      </c>
      <c r="O1184">
        <f t="shared" si="316"/>
        <v>0.88219531115277761</v>
      </c>
      <c r="P1184">
        <f t="shared" ref="P1184:P1247" si="320">-(H1184-M1184)</f>
        <v>-0.64222973311955434</v>
      </c>
      <c r="W1184">
        <f t="shared" si="317"/>
        <v>1.38412</v>
      </c>
      <c r="AL1184">
        <v>1.38412</v>
      </c>
    </row>
    <row r="1185" spans="1:38" x14ac:dyDescent="0.25">
      <c r="A1185">
        <f t="shared" si="318"/>
        <v>1168</v>
      </c>
      <c r="B1185">
        <f t="shared" si="309"/>
        <v>0.58399999999999996</v>
      </c>
      <c r="D1185">
        <v>3.4299788166666669</v>
      </c>
      <c r="E1185">
        <f t="shared" si="307"/>
        <v>5</v>
      </c>
      <c r="F1185">
        <f t="shared" si="308"/>
        <v>2047</v>
      </c>
      <c r="H1185">
        <f t="shared" si="310"/>
        <v>3.4299788166666669</v>
      </c>
      <c r="I1185">
        <f t="shared" si="311"/>
        <v>0</v>
      </c>
      <c r="J1185">
        <f t="shared" si="312"/>
        <v>4.3105479237818184E-2</v>
      </c>
      <c r="K1185">
        <f t="shared" si="319"/>
        <v>0</v>
      </c>
      <c r="L1185">
        <f t="shared" si="313"/>
        <v>7.3392872727272721E-3</v>
      </c>
      <c r="M1185">
        <f t="shared" si="314"/>
        <v>2.790366402343055</v>
      </c>
      <c r="N1185">
        <f t="shared" si="315"/>
        <v>3.5067295587263986E-2</v>
      </c>
      <c r="O1185">
        <f t="shared" si="316"/>
        <v>0.88289420753060455</v>
      </c>
      <c r="P1185">
        <f t="shared" si="320"/>
        <v>-0.63961241432361193</v>
      </c>
      <c r="W1185">
        <f t="shared" si="317"/>
        <v>1.3991400000000001</v>
      </c>
      <c r="AL1185">
        <v>1.3991400000000001</v>
      </c>
    </row>
    <row r="1186" spans="1:38" x14ac:dyDescent="0.25">
      <c r="A1186">
        <f t="shared" si="318"/>
        <v>1169</v>
      </c>
      <c r="B1186">
        <f t="shared" si="309"/>
        <v>0.58450000000000002</v>
      </c>
      <c r="D1186">
        <v>3.4295019083333336</v>
      </c>
      <c r="E1186">
        <f t="shared" si="307"/>
        <v>6</v>
      </c>
      <c r="F1186">
        <f t="shared" si="308"/>
        <v>2047</v>
      </c>
      <c r="H1186">
        <f t="shared" si="310"/>
        <v>3.4295019083333336</v>
      </c>
      <c r="I1186">
        <f t="shared" si="311"/>
        <v>0</v>
      </c>
      <c r="J1186">
        <f t="shared" si="312"/>
        <v>4.3099485800727276E-2</v>
      </c>
      <c r="K1186">
        <f t="shared" si="319"/>
        <v>0</v>
      </c>
      <c r="L1186">
        <f t="shared" si="313"/>
        <v>7.3455709090909085E-3</v>
      </c>
      <c r="M1186">
        <f t="shared" si="314"/>
        <v>2.7923932018387529</v>
      </c>
      <c r="N1186">
        <f t="shared" si="315"/>
        <v>3.5092766929289927E-2</v>
      </c>
      <c r="O1186">
        <f t="shared" si="316"/>
        <v>0.88355535549295094</v>
      </c>
      <c r="P1186">
        <f t="shared" si="320"/>
        <v>-0.63710870649458062</v>
      </c>
      <c r="W1186">
        <f t="shared" si="317"/>
        <v>1.42062</v>
      </c>
      <c r="AL1186">
        <v>1.42062</v>
      </c>
    </row>
    <row r="1187" spans="1:38" x14ac:dyDescent="0.25">
      <c r="A1187">
        <f t="shared" si="318"/>
        <v>1170</v>
      </c>
      <c r="B1187">
        <f t="shared" si="309"/>
        <v>0.58499999999999996</v>
      </c>
      <c r="D1187">
        <v>3.4290250000000002</v>
      </c>
      <c r="E1187">
        <f t="shared" si="307"/>
        <v>7</v>
      </c>
      <c r="F1187">
        <f t="shared" si="308"/>
        <v>2047</v>
      </c>
      <c r="H1187">
        <f t="shared" si="310"/>
        <v>3.4290250000000002</v>
      </c>
      <c r="I1187">
        <f t="shared" si="311"/>
        <v>0</v>
      </c>
      <c r="J1187">
        <f t="shared" si="312"/>
        <v>4.3093492363636368E-2</v>
      </c>
      <c r="K1187">
        <f t="shared" si="319"/>
        <v>0</v>
      </c>
      <c r="L1187">
        <f t="shared" si="313"/>
        <v>7.3518545454545449E-3</v>
      </c>
      <c r="M1187">
        <f t="shared" si="314"/>
        <v>2.7943105309295575</v>
      </c>
      <c r="N1187">
        <f t="shared" si="315"/>
        <v>3.5116862526882002E-2</v>
      </c>
      <c r="O1187">
        <f t="shared" si="316"/>
        <v>0.88418013078425084</v>
      </c>
      <c r="P1187">
        <f t="shared" si="320"/>
        <v>-0.63471446907044271</v>
      </c>
      <c r="W1187">
        <f t="shared" si="317"/>
        <v>1.4401200000000001</v>
      </c>
      <c r="AL1187">
        <v>1.4401200000000001</v>
      </c>
    </row>
    <row r="1188" spans="1:38" x14ac:dyDescent="0.25">
      <c r="A1188">
        <f t="shared" si="318"/>
        <v>1171</v>
      </c>
      <c r="B1188">
        <f t="shared" si="309"/>
        <v>0.58550000000000002</v>
      </c>
      <c r="D1188">
        <v>3.428586025</v>
      </c>
      <c r="E1188">
        <f t="shared" si="307"/>
        <v>8</v>
      </c>
      <c r="F1188">
        <f t="shared" si="308"/>
        <v>2047</v>
      </c>
      <c r="H1188">
        <f t="shared" si="310"/>
        <v>3.428586025</v>
      </c>
      <c r="I1188">
        <f t="shared" si="311"/>
        <v>0</v>
      </c>
      <c r="J1188">
        <f t="shared" si="312"/>
        <v>4.3087975645090905E-2</v>
      </c>
      <c r="K1188">
        <f t="shared" si="319"/>
        <v>0</v>
      </c>
      <c r="L1188">
        <f t="shared" si="313"/>
        <v>7.3581381818181813E-3</v>
      </c>
      <c r="M1188">
        <f t="shared" si="314"/>
        <v>2.7961223792743271</v>
      </c>
      <c r="N1188">
        <f t="shared" si="315"/>
        <v>3.5139632519171182E-2</v>
      </c>
      <c r="O1188">
        <f t="shared" si="316"/>
        <v>0.8847703357283524</v>
      </c>
      <c r="P1188">
        <f t="shared" si="320"/>
        <v>-0.63246364572567293</v>
      </c>
      <c r="W1188">
        <f t="shared" si="317"/>
        <v>1.4458</v>
      </c>
      <c r="AL1188">
        <v>1.4458</v>
      </c>
    </row>
    <row r="1189" spans="1:38" x14ac:dyDescent="0.25">
      <c r="A1189">
        <f t="shared" si="318"/>
        <v>1172</v>
      </c>
      <c r="B1189">
        <f t="shared" si="309"/>
        <v>0.58599999999999997</v>
      </c>
      <c r="D1189">
        <v>3.4281470499999998</v>
      </c>
      <c r="E1189">
        <f t="shared" si="307"/>
        <v>9</v>
      </c>
      <c r="F1189">
        <f t="shared" si="308"/>
        <v>2047</v>
      </c>
      <c r="H1189">
        <f t="shared" si="310"/>
        <v>3.4281470499999998</v>
      </c>
      <c r="I1189">
        <f t="shared" si="311"/>
        <v>0</v>
      </c>
      <c r="J1189">
        <f t="shared" si="312"/>
        <v>4.3082458926545449E-2</v>
      </c>
      <c r="K1189">
        <f t="shared" si="319"/>
        <v>0</v>
      </c>
      <c r="L1189">
        <f t="shared" si="313"/>
        <v>7.3644218181818178E-3</v>
      </c>
      <c r="M1189">
        <f t="shared" si="314"/>
        <v>2.7978339736122217</v>
      </c>
      <c r="N1189">
        <f t="shared" si="315"/>
        <v>3.5161142592013958E-2</v>
      </c>
      <c r="O1189">
        <f t="shared" si="316"/>
        <v>0.88532723024470206</v>
      </c>
      <c r="P1189">
        <f t="shared" si="320"/>
        <v>-0.630313076387778</v>
      </c>
      <c r="W1189">
        <f t="shared" si="317"/>
        <v>1.44617</v>
      </c>
      <c r="AL1189">
        <v>1.44617</v>
      </c>
    </row>
    <row r="1190" spans="1:38" x14ac:dyDescent="0.25">
      <c r="A1190">
        <f t="shared" si="318"/>
        <v>1173</v>
      </c>
      <c r="B1190">
        <f t="shared" si="309"/>
        <v>0.58650000000000002</v>
      </c>
      <c r="D1190">
        <v>3.427708075</v>
      </c>
      <c r="E1190">
        <f t="shared" si="307"/>
        <v>10</v>
      </c>
      <c r="F1190">
        <f t="shared" si="308"/>
        <v>2047</v>
      </c>
      <c r="H1190">
        <f t="shared" si="310"/>
        <v>3.427708075</v>
      </c>
      <c r="I1190">
        <f t="shared" si="311"/>
        <v>0</v>
      </c>
      <c r="J1190">
        <f t="shared" si="312"/>
        <v>4.3076942207999999E-2</v>
      </c>
      <c r="K1190">
        <f t="shared" si="319"/>
        <v>0</v>
      </c>
      <c r="L1190">
        <f t="shared" si="313"/>
        <v>7.3707054545454542E-3</v>
      </c>
      <c r="M1190">
        <f t="shared" si="314"/>
        <v>2.7994489677096359</v>
      </c>
      <c r="N1190">
        <f t="shared" si="315"/>
        <v>3.51814386632891E-2</v>
      </c>
      <c r="O1190">
        <f t="shared" si="316"/>
        <v>0.88585202833486743</v>
      </c>
      <c r="P1190">
        <f t="shared" si="320"/>
        <v>-0.62825910729036405</v>
      </c>
      <c r="W1190">
        <f t="shared" si="317"/>
        <v>1.4198599999999999</v>
      </c>
      <c r="AL1190">
        <v>1.4198599999999999</v>
      </c>
    </row>
    <row r="1191" spans="1:38" x14ac:dyDescent="0.25">
      <c r="A1191">
        <f t="shared" si="318"/>
        <v>1174</v>
      </c>
      <c r="B1191">
        <f t="shared" si="309"/>
        <v>0.58699999999999997</v>
      </c>
      <c r="D1191">
        <v>3.4272691000000002</v>
      </c>
      <c r="E1191">
        <f t="shared" si="307"/>
        <v>11</v>
      </c>
      <c r="F1191">
        <f t="shared" si="308"/>
        <v>2047</v>
      </c>
      <c r="H1191">
        <f t="shared" si="310"/>
        <v>3.4272691000000002</v>
      </c>
      <c r="I1191">
        <f t="shared" si="311"/>
        <v>0</v>
      </c>
      <c r="J1191">
        <f t="shared" si="312"/>
        <v>4.3071425489454543E-2</v>
      </c>
      <c r="K1191">
        <f t="shared" si="319"/>
        <v>0</v>
      </c>
      <c r="L1191">
        <f t="shared" si="313"/>
        <v>7.3769890909090906E-3</v>
      </c>
      <c r="M1191">
        <f t="shared" si="314"/>
        <v>2.8009708821711152</v>
      </c>
      <c r="N1191">
        <f t="shared" si="315"/>
        <v>3.5200564977394086E-2</v>
      </c>
      <c r="O1191">
        <f t="shared" si="316"/>
        <v>0.88634589975601874</v>
      </c>
      <c r="P1191">
        <f t="shared" si="320"/>
        <v>-0.62629821782888495</v>
      </c>
      <c r="W1191">
        <f t="shared" si="317"/>
        <v>1.3993199999999999</v>
      </c>
      <c r="AL1191">
        <v>1.3993199999999999</v>
      </c>
    </row>
    <row r="1192" spans="1:38" x14ac:dyDescent="0.25">
      <c r="A1192">
        <f t="shared" si="318"/>
        <v>1175</v>
      </c>
      <c r="B1192">
        <f t="shared" si="309"/>
        <v>0.58750000000000002</v>
      </c>
      <c r="D1192">
        <v>3.4268301249999999</v>
      </c>
      <c r="E1192">
        <f t="shared" si="307"/>
        <v>12</v>
      </c>
      <c r="F1192">
        <f t="shared" si="308"/>
        <v>2047</v>
      </c>
      <c r="H1192">
        <f t="shared" si="310"/>
        <v>3.4268301249999999</v>
      </c>
      <c r="I1192">
        <f t="shared" si="311"/>
        <v>0</v>
      </c>
      <c r="J1192">
        <f t="shared" si="312"/>
        <v>4.3065908770909087E-2</v>
      </c>
      <c r="K1192">
        <f t="shared" si="319"/>
        <v>0</v>
      </c>
      <c r="L1192">
        <f t="shared" si="313"/>
        <v>7.383272727272727E-3</v>
      </c>
      <c r="M1192">
        <f t="shared" si="314"/>
        <v>2.8024031092924542</v>
      </c>
      <c r="N1192">
        <f t="shared" si="315"/>
        <v>3.5218564166235353E-2</v>
      </c>
      <c r="O1192">
        <f t="shared" si="316"/>
        <v>0.88680997163341979</v>
      </c>
      <c r="P1192">
        <f t="shared" si="320"/>
        <v>-0.62442701570754577</v>
      </c>
      <c r="W1192">
        <f t="shared" si="317"/>
        <v>1.4269099999999999</v>
      </c>
      <c r="AL1192">
        <v>1.4269099999999999</v>
      </c>
    </row>
    <row r="1193" spans="1:38" x14ac:dyDescent="0.25">
      <c r="A1193">
        <f t="shared" si="318"/>
        <v>1176</v>
      </c>
      <c r="B1193">
        <f t="shared" si="309"/>
        <v>0.58799999999999997</v>
      </c>
      <c r="D1193">
        <v>3.4263911500000006</v>
      </c>
      <c r="E1193">
        <f t="shared" si="307"/>
        <v>1</v>
      </c>
      <c r="F1193">
        <f t="shared" si="308"/>
        <v>2048</v>
      </c>
      <c r="H1193">
        <f t="shared" si="310"/>
        <v>3.4263911500000006</v>
      </c>
      <c r="I1193">
        <f t="shared" si="311"/>
        <v>0</v>
      </c>
      <c r="J1193">
        <f t="shared" si="312"/>
        <v>4.3060392052363637E-2</v>
      </c>
      <c r="K1193">
        <f t="shared" si="319"/>
        <v>0</v>
      </c>
      <c r="L1193">
        <f t="shared" si="313"/>
        <v>7.3895563636363635E-3</v>
      </c>
      <c r="M1193">
        <f t="shared" si="314"/>
        <v>2.8037489177369173</v>
      </c>
      <c r="N1193">
        <f t="shared" si="315"/>
        <v>3.5235477307995582E-2</v>
      </c>
      <c r="O1193">
        <f t="shared" si="316"/>
        <v>0.88724533001415151</v>
      </c>
      <c r="P1193">
        <f t="shared" si="320"/>
        <v>-0.62264223226308335</v>
      </c>
      <c r="W1193">
        <f t="shared" si="317"/>
        <v>1.44937</v>
      </c>
      <c r="AL1193">
        <v>1.44937</v>
      </c>
    </row>
    <row r="1194" spans="1:38" x14ac:dyDescent="0.25">
      <c r="A1194">
        <f t="shared" si="318"/>
        <v>1177</v>
      </c>
      <c r="B1194">
        <f t="shared" si="309"/>
        <v>0.58850000000000002</v>
      </c>
      <c r="D1194">
        <v>3.4259521750000004</v>
      </c>
      <c r="E1194">
        <f t="shared" ref="E1194:E1257" si="321">E1182</f>
        <v>2</v>
      </c>
      <c r="F1194">
        <f t="shared" ref="F1194:F1257" si="322">F1182+1</f>
        <v>2048</v>
      </c>
      <c r="H1194">
        <f t="shared" si="310"/>
        <v>3.4259521750000004</v>
      </c>
      <c r="I1194">
        <f t="shared" si="311"/>
        <v>0</v>
      </c>
      <c r="J1194">
        <f t="shared" si="312"/>
        <v>4.3054875333818181E-2</v>
      </c>
      <c r="K1194">
        <f t="shared" si="319"/>
        <v>0</v>
      </c>
      <c r="L1194">
        <f t="shared" si="313"/>
        <v>7.3958399999999999E-3</v>
      </c>
      <c r="M1194">
        <f t="shared" si="314"/>
        <v>2.8050114570410392</v>
      </c>
      <c r="N1194">
        <f t="shared" si="315"/>
        <v>3.5251343983759384E-2</v>
      </c>
      <c r="O1194">
        <f t="shared" si="316"/>
        <v>0.8876530213642102</v>
      </c>
      <c r="P1194">
        <f t="shared" si="320"/>
        <v>-0.62094071795896122</v>
      </c>
      <c r="W1194">
        <f t="shared" si="317"/>
        <v>1.44171</v>
      </c>
      <c r="AL1194">
        <v>1.44171</v>
      </c>
    </row>
    <row r="1195" spans="1:38" x14ac:dyDescent="0.25">
      <c r="A1195">
        <f t="shared" si="318"/>
        <v>1178</v>
      </c>
      <c r="B1195">
        <f t="shared" si="309"/>
        <v>0.58899999999999997</v>
      </c>
      <c r="D1195">
        <v>3.4255131999999997</v>
      </c>
      <c r="E1195">
        <f t="shared" si="321"/>
        <v>3</v>
      </c>
      <c r="F1195">
        <f t="shared" si="322"/>
        <v>2048</v>
      </c>
      <c r="H1195">
        <f t="shared" si="310"/>
        <v>3.4255131999999997</v>
      </c>
      <c r="I1195">
        <f t="shared" si="311"/>
        <v>0</v>
      </c>
      <c r="J1195">
        <f t="shared" si="312"/>
        <v>4.3049358615272718E-2</v>
      </c>
      <c r="K1195">
        <f t="shared" si="319"/>
        <v>0</v>
      </c>
      <c r="L1195">
        <f t="shared" si="313"/>
        <v>7.4021236363636372E-3</v>
      </c>
      <c r="M1195">
        <f t="shared" si="314"/>
        <v>2.8061937619562092</v>
      </c>
      <c r="N1195">
        <f t="shared" si="315"/>
        <v>3.5266202332075121E-2</v>
      </c>
      <c r="O1195">
        <f t="shared" si="316"/>
        <v>0.88803405401104418</v>
      </c>
      <c r="P1195">
        <f t="shared" si="320"/>
        <v>-0.61931943804379053</v>
      </c>
      <c r="W1195">
        <f t="shared" si="317"/>
        <v>1.4273100000000001</v>
      </c>
      <c r="AL1195">
        <v>1.4273100000000001</v>
      </c>
    </row>
    <row r="1196" spans="1:38" x14ac:dyDescent="0.25">
      <c r="A1196">
        <f t="shared" si="318"/>
        <v>1179</v>
      </c>
      <c r="B1196">
        <f t="shared" si="309"/>
        <v>0.58950000000000002</v>
      </c>
      <c r="D1196">
        <v>3.4250742249999999</v>
      </c>
      <c r="E1196">
        <f t="shared" si="321"/>
        <v>4</v>
      </c>
      <c r="F1196">
        <f t="shared" si="322"/>
        <v>2048</v>
      </c>
      <c r="H1196">
        <f t="shared" si="310"/>
        <v>3.4250742249999999</v>
      </c>
      <c r="I1196">
        <f t="shared" si="311"/>
        <v>0</v>
      </c>
      <c r="J1196">
        <f t="shared" si="312"/>
        <v>4.3043841896727268E-2</v>
      </c>
      <c r="K1196">
        <f t="shared" si="319"/>
        <v>0</v>
      </c>
      <c r="L1196">
        <f t="shared" si="313"/>
        <v>7.4084072727272719E-3</v>
      </c>
      <c r="M1196">
        <f t="shared" si="314"/>
        <v>2.807298756632028</v>
      </c>
      <c r="N1196">
        <f t="shared" si="315"/>
        <v>3.5280089101528321E-2</v>
      </c>
      <c r="O1196">
        <f t="shared" si="316"/>
        <v>0.88838939953351581</v>
      </c>
      <c r="P1196">
        <f t="shared" si="320"/>
        <v>-0.61777546836797192</v>
      </c>
      <c r="W1196">
        <f t="shared" si="317"/>
        <v>1.4039299999999999</v>
      </c>
      <c r="AL1196">
        <v>1.4039299999999999</v>
      </c>
    </row>
    <row r="1197" spans="1:38" x14ac:dyDescent="0.25">
      <c r="A1197">
        <f t="shared" si="318"/>
        <v>1180</v>
      </c>
      <c r="B1197">
        <f t="shared" si="309"/>
        <v>0.59</v>
      </c>
      <c r="D1197">
        <v>3.4246352499999997</v>
      </c>
      <c r="E1197">
        <f t="shared" si="321"/>
        <v>5</v>
      </c>
      <c r="F1197">
        <f t="shared" si="322"/>
        <v>2048</v>
      </c>
      <c r="H1197">
        <f t="shared" si="310"/>
        <v>3.4246352499999997</v>
      </c>
      <c r="I1197">
        <f t="shared" si="311"/>
        <v>0</v>
      </c>
      <c r="J1197">
        <f t="shared" si="312"/>
        <v>4.3038325178181812E-2</v>
      </c>
      <c r="K1197">
        <f t="shared" si="319"/>
        <v>0</v>
      </c>
      <c r="L1197">
        <f t="shared" si="313"/>
        <v>7.4146909090909083E-3</v>
      </c>
      <c r="M1197">
        <f t="shared" si="314"/>
        <v>2.8083292586471957</v>
      </c>
      <c r="N1197">
        <f t="shared" si="315"/>
        <v>3.5293039701398937E-2</v>
      </c>
      <c r="O1197">
        <f t="shared" si="316"/>
        <v>0.88871999410120783</v>
      </c>
      <c r="P1197">
        <f t="shared" si="320"/>
        <v>-0.61630599135280395</v>
      </c>
      <c r="W1197">
        <f t="shared" si="317"/>
        <v>1.4041399999999999</v>
      </c>
      <c r="AL1197">
        <v>1.4041399999999999</v>
      </c>
    </row>
    <row r="1198" spans="1:38" x14ac:dyDescent="0.25">
      <c r="A1198">
        <f t="shared" si="318"/>
        <v>1181</v>
      </c>
      <c r="B1198">
        <f t="shared" si="309"/>
        <v>0.59050000000000002</v>
      </c>
      <c r="D1198">
        <v>3.4241962750000003</v>
      </c>
      <c r="E1198">
        <f t="shared" si="321"/>
        <v>6</v>
      </c>
      <c r="F1198">
        <f t="shared" si="322"/>
        <v>2048</v>
      </c>
      <c r="H1198">
        <f t="shared" si="310"/>
        <v>3.4241962750000003</v>
      </c>
      <c r="I1198">
        <f t="shared" si="311"/>
        <v>0</v>
      </c>
      <c r="J1198">
        <f t="shared" si="312"/>
        <v>4.3032808459636369E-2</v>
      </c>
      <c r="K1198">
        <f t="shared" si="319"/>
        <v>0</v>
      </c>
      <c r="L1198">
        <f t="shared" si="313"/>
        <v>7.4209745454545456E-3</v>
      </c>
      <c r="M1198">
        <f t="shared" si="314"/>
        <v>2.8092879828935025</v>
      </c>
      <c r="N1198">
        <f t="shared" si="315"/>
        <v>3.5305088250472523E-2</v>
      </c>
      <c r="O1198">
        <f t="shared" si="316"/>
        <v>0.8890267397649172</v>
      </c>
      <c r="P1198">
        <f t="shared" si="320"/>
        <v>-0.61490829210649789</v>
      </c>
      <c r="W1198">
        <f t="shared" si="317"/>
        <v>1.4226099999999999</v>
      </c>
      <c r="AL1198">
        <v>1.4226099999999999</v>
      </c>
    </row>
    <row r="1199" spans="1:38" x14ac:dyDescent="0.25">
      <c r="A1199">
        <f t="shared" si="318"/>
        <v>1182</v>
      </c>
      <c r="B1199">
        <f t="shared" si="309"/>
        <v>0.59099999999999997</v>
      </c>
      <c r="D1199">
        <v>3.4237573000000001</v>
      </c>
      <c r="E1199">
        <f t="shared" si="321"/>
        <v>7</v>
      </c>
      <c r="F1199">
        <f t="shared" si="322"/>
        <v>2048</v>
      </c>
      <c r="H1199">
        <f t="shared" si="310"/>
        <v>3.4237573000000001</v>
      </c>
      <c r="I1199">
        <f t="shared" si="311"/>
        <v>0</v>
      </c>
      <c r="J1199">
        <f t="shared" si="312"/>
        <v>4.3027291741090913E-2</v>
      </c>
      <c r="K1199">
        <f t="shared" si="319"/>
        <v>0</v>
      </c>
      <c r="L1199">
        <f t="shared" si="313"/>
        <v>7.4272581818181803E-3</v>
      </c>
      <c r="M1199">
        <f t="shared" si="314"/>
        <v>2.8101775453182598</v>
      </c>
      <c r="N1199">
        <f t="shared" si="315"/>
        <v>3.5316267624072376E-2</v>
      </c>
      <c r="O1199">
        <f t="shared" si="316"/>
        <v>0.88931050570011749</v>
      </c>
      <c r="P1199">
        <f t="shared" si="320"/>
        <v>-0.61357975468174031</v>
      </c>
      <c r="W1199">
        <f t="shared" si="317"/>
        <v>1.4336199999999999</v>
      </c>
      <c r="AL1199">
        <v>1.4336199999999999</v>
      </c>
    </row>
    <row r="1200" spans="1:38" x14ac:dyDescent="0.25">
      <c r="A1200">
        <f t="shared" si="318"/>
        <v>1183</v>
      </c>
      <c r="B1200">
        <f t="shared" si="309"/>
        <v>0.59150000000000003</v>
      </c>
      <c r="D1200">
        <v>3.4248023000000001</v>
      </c>
      <c r="E1200">
        <f t="shared" si="321"/>
        <v>8</v>
      </c>
      <c r="F1200">
        <f t="shared" si="322"/>
        <v>2048</v>
      </c>
      <c r="H1200">
        <f t="shared" si="310"/>
        <v>3.4248023000000001</v>
      </c>
      <c r="I1200">
        <f t="shared" si="311"/>
        <v>0</v>
      </c>
      <c r="J1200">
        <f t="shared" si="312"/>
        <v>4.3040424541090902E-2</v>
      </c>
      <c r="K1200">
        <f t="shared" si="319"/>
        <v>0</v>
      </c>
      <c r="L1200">
        <f t="shared" si="313"/>
        <v>7.4335418181818184E-3</v>
      </c>
      <c r="M1200">
        <f t="shared" si="314"/>
        <v>2.8110004665303405</v>
      </c>
      <c r="N1200">
        <f t="shared" si="315"/>
        <v>3.5326609499377659E-2</v>
      </c>
      <c r="O1200">
        <f t="shared" si="316"/>
        <v>0.88959077892364902</v>
      </c>
      <c r="P1200">
        <f t="shared" si="320"/>
        <v>-0.61380183346965955</v>
      </c>
      <c r="W1200">
        <f t="shared" si="317"/>
        <v>1.4590099999999999</v>
      </c>
      <c r="AL1200">
        <v>1.4590099999999999</v>
      </c>
    </row>
    <row r="1201" spans="1:38" x14ac:dyDescent="0.25">
      <c r="A1201">
        <f t="shared" si="318"/>
        <v>1184</v>
      </c>
      <c r="B1201">
        <f t="shared" si="309"/>
        <v>0.59199999999999997</v>
      </c>
      <c r="D1201">
        <v>3.4258472999999996</v>
      </c>
      <c r="E1201">
        <f t="shared" si="321"/>
        <v>9</v>
      </c>
      <c r="F1201">
        <f t="shared" si="322"/>
        <v>2048</v>
      </c>
      <c r="H1201">
        <f t="shared" si="310"/>
        <v>3.4258472999999996</v>
      </c>
      <c r="I1201">
        <f t="shared" si="311"/>
        <v>0</v>
      </c>
      <c r="J1201">
        <f t="shared" si="312"/>
        <v>4.3053557341090898E-2</v>
      </c>
      <c r="K1201">
        <f t="shared" si="319"/>
        <v>0</v>
      </c>
      <c r="L1201">
        <f t="shared" si="313"/>
        <v>7.4398254545454531E-3</v>
      </c>
      <c r="M1201">
        <f t="shared" si="314"/>
        <v>2.811813258878582</v>
      </c>
      <c r="N1201">
        <f t="shared" si="315"/>
        <v>3.5336824082488651E-2</v>
      </c>
      <c r="O1201">
        <f t="shared" si="316"/>
        <v>0.88986768672770578</v>
      </c>
      <c r="P1201">
        <f t="shared" si="320"/>
        <v>-0.61403404112141757</v>
      </c>
      <c r="W1201">
        <f t="shared" si="317"/>
        <v>1.4597800000000001</v>
      </c>
      <c r="AL1201">
        <v>1.4597800000000001</v>
      </c>
    </row>
    <row r="1202" spans="1:38" x14ac:dyDescent="0.25">
      <c r="A1202">
        <f t="shared" si="318"/>
        <v>1185</v>
      </c>
      <c r="B1202">
        <f t="shared" si="309"/>
        <v>0.59250000000000003</v>
      </c>
      <c r="D1202">
        <v>3.4268923</v>
      </c>
      <c r="E1202">
        <f t="shared" si="321"/>
        <v>10</v>
      </c>
      <c r="F1202">
        <f t="shared" si="322"/>
        <v>2048</v>
      </c>
      <c r="H1202">
        <f t="shared" si="310"/>
        <v>3.4268923</v>
      </c>
      <c r="I1202">
        <f t="shared" si="311"/>
        <v>0</v>
      </c>
      <c r="J1202">
        <f t="shared" si="312"/>
        <v>4.3066690141090908E-2</v>
      </c>
      <c r="K1202">
        <f t="shared" si="319"/>
        <v>0</v>
      </c>
      <c r="L1202">
        <f t="shared" si="313"/>
        <v>7.4461090909090913E-3</v>
      </c>
      <c r="M1202">
        <f t="shared" si="314"/>
        <v>2.8126162915103468</v>
      </c>
      <c r="N1202">
        <f t="shared" si="315"/>
        <v>3.5346916012580935E-2</v>
      </c>
      <c r="O1202">
        <f t="shared" si="316"/>
        <v>0.89014135176530673</v>
      </c>
      <c r="P1202">
        <f t="shared" si="320"/>
        <v>-0.61427600848965325</v>
      </c>
      <c r="W1202">
        <f t="shared" si="317"/>
        <v>1.44336</v>
      </c>
      <c r="AL1202">
        <v>1.44336</v>
      </c>
    </row>
    <row r="1203" spans="1:38" x14ac:dyDescent="0.25">
      <c r="A1203">
        <f t="shared" si="318"/>
        <v>1186</v>
      </c>
      <c r="B1203">
        <f t="shared" si="309"/>
        <v>0.59299999999999997</v>
      </c>
      <c r="D1203">
        <v>3.4279373</v>
      </c>
      <c r="E1203">
        <f t="shared" si="321"/>
        <v>11</v>
      </c>
      <c r="F1203">
        <f t="shared" si="322"/>
        <v>2048</v>
      </c>
      <c r="H1203">
        <f t="shared" si="310"/>
        <v>3.4279373</v>
      </c>
      <c r="I1203">
        <f t="shared" si="311"/>
        <v>0</v>
      </c>
      <c r="J1203">
        <f t="shared" si="312"/>
        <v>4.3079822941090903E-2</v>
      </c>
      <c r="K1203">
        <f t="shared" si="319"/>
        <v>0</v>
      </c>
      <c r="L1203">
        <f t="shared" si="313"/>
        <v>7.4523927272727268E-3</v>
      </c>
      <c r="M1203">
        <f t="shared" si="314"/>
        <v>2.8134099201193892</v>
      </c>
      <c r="N1203">
        <f t="shared" si="315"/>
        <v>3.5356889759754942E-2</v>
      </c>
      <c r="O1203">
        <f t="shared" si="316"/>
        <v>0.89041189221937</v>
      </c>
      <c r="P1203">
        <f t="shared" si="320"/>
        <v>-0.61452737988061079</v>
      </c>
      <c r="W1203">
        <f t="shared" si="317"/>
        <v>1.4293199999999999</v>
      </c>
      <c r="AL1203">
        <v>1.4293199999999999</v>
      </c>
    </row>
    <row r="1204" spans="1:38" x14ac:dyDescent="0.25">
      <c r="A1204">
        <f t="shared" si="318"/>
        <v>1187</v>
      </c>
      <c r="B1204">
        <f t="shared" si="309"/>
        <v>0.59350000000000003</v>
      </c>
      <c r="D1204">
        <v>3.4289822999999999</v>
      </c>
      <c r="E1204">
        <f t="shared" si="321"/>
        <v>12</v>
      </c>
      <c r="F1204">
        <f t="shared" si="322"/>
        <v>2048</v>
      </c>
      <c r="H1204">
        <f t="shared" si="310"/>
        <v>3.4289822999999999</v>
      </c>
      <c r="I1204">
        <f t="shared" si="311"/>
        <v>0</v>
      </c>
      <c r="J1204">
        <f t="shared" si="312"/>
        <v>4.3092955741090906E-2</v>
      </c>
      <c r="K1204">
        <f t="shared" si="319"/>
        <v>0</v>
      </c>
      <c r="L1204">
        <f t="shared" si="313"/>
        <v>7.4586763636363641E-3</v>
      </c>
      <c r="M1204">
        <f t="shared" si="314"/>
        <v>2.8141944874361728</v>
      </c>
      <c r="N1204">
        <f t="shared" si="315"/>
        <v>3.5366749631197868E-2</v>
      </c>
      <c r="O1204">
        <f t="shared" si="316"/>
        <v>0.89067942196562666</v>
      </c>
      <c r="P1204">
        <f t="shared" si="320"/>
        <v>-0.61478781256382709</v>
      </c>
      <c r="W1204">
        <f t="shared" si="317"/>
        <v>1.4542200000000001</v>
      </c>
      <c r="AL1204">
        <v>1.4542200000000001</v>
      </c>
    </row>
    <row r="1205" spans="1:38" x14ac:dyDescent="0.25">
      <c r="A1205">
        <f t="shared" si="318"/>
        <v>1188</v>
      </c>
      <c r="B1205">
        <f t="shared" si="309"/>
        <v>0.59399999999999997</v>
      </c>
      <c r="D1205">
        <v>3.4300273000000003</v>
      </c>
      <c r="E1205">
        <f t="shared" si="321"/>
        <v>1</v>
      </c>
      <c r="F1205">
        <f t="shared" si="322"/>
        <v>2049</v>
      </c>
      <c r="H1205">
        <f t="shared" si="310"/>
        <v>3.4300273000000003</v>
      </c>
      <c r="I1205">
        <f t="shared" si="311"/>
        <v>0</v>
      </c>
      <c r="J1205">
        <f t="shared" si="312"/>
        <v>4.3106088541090916E-2</v>
      </c>
      <c r="K1205">
        <f t="shared" si="319"/>
        <v>0</v>
      </c>
      <c r="L1205">
        <f t="shared" si="313"/>
        <v>7.4649599999999988E-3</v>
      </c>
      <c r="M1205">
        <f t="shared" si="314"/>
        <v>2.814970323700317</v>
      </c>
      <c r="N1205">
        <f t="shared" si="315"/>
        <v>3.5376499777121075E-2</v>
      </c>
      <c r="O1205">
        <f t="shared" si="316"/>
        <v>0.89094405072959648</v>
      </c>
      <c r="P1205">
        <f t="shared" si="320"/>
        <v>-0.61505697629968337</v>
      </c>
      <c r="W1205">
        <f t="shared" si="317"/>
        <v>1.47559</v>
      </c>
      <c r="AL1205">
        <v>1.47559</v>
      </c>
    </row>
    <row r="1206" spans="1:38" x14ac:dyDescent="0.25">
      <c r="A1206">
        <f t="shared" si="318"/>
        <v>1189</v>
      </c>
      <c r="B1206">
        <f t="shared" si="309"/>
        <v>0.59450000000000003</v>
      </c>
      <c r="D1206">
        <v>3.4310723000000003</v>
      </c>
      <c r="E1206">
        <f t="shared" si="321"/>
        <v>2</v>
      </c>
      <c r="F1206">
        <f t="shared" si="322"/>
        <v>2049</v>
      </c>
      <c r="H1206">
        <f t="shared" si="310"/>
        <v>3.4310723000000003</v>
      </c>
      <c r="I1206">
        <f t="shared" si="311"/>
        <v>0</v>
      </c>
      <c r="J1206">
        <f t="shared" si="312"/>
        <v>4.3119221341090912E-2</v>
      </c>
      <c r="K1206">
        <f t="shared" si="319"/>
        <v>0</v>
      </c>
      <c r="L1206">
        <f t="shared" si="313"/>
        <v>7.4712436363636369E-3</v>
      </c>
      <c r="M1206">
        <f t="shared" si="314"/>
        <v>2.8157377471158296</v>
      </c>
      <c r="N1206">
        <f t="shared" si="315"/>
        <v>3.5386144196481117E-2</v>
      </c>
      <c r="O1206">
        <f t="shared" si="316"/>
        <v>0.89120588423784264</v>
      </c>
      <c r="P1206">
        <f t="shared" si="320"/>
        <v>-0.61533455288417072</v>
      </c>
      <c r="W1206">
        <f t="shared" si="317"/>
        <v>1.4658199999999999</v>
      </c>
      <c r="AL1206">
        <v>1.4658199999999999</v>
      </c>
    </row>
    <row r="1207" spans="1:38" x14ac:dyDescent="0.25">
      <c r="A1207">
        <f t="shared" si="318"/>
        <v>1190</v>
      </c>
      <c r="B1207">
        <f t="shared" si="309"/>
        <v>0.59499999999999997</v>
      </c>
      <c r="D1207">
        <v>3.4321173000000003</v>
      </c>
      <c r="E1207">
        <f t="shared" si="321"/>
        <v>3</v>
      </c>
      <c r="F1207">
        <f t="shared" si="322"/>
        <v>2049</v>
      </c>
      <c r="H1207">
        <f t="shared" si="310"/>
        <v>3.4321173000000003</v>
      </c>
      <c r="I1207">
        <f t="shared" si="311"/>
        <v>0</v>
      </c>
      <c r="J1207">
        <f t="shared" si="312"/>
        <v>4.3132354141090914E-2</v>
      </c>
      <c r="K1207">
        <f t="shared" si="319"/>
        <v>0</v>
      </c>
      <c r="L1207">
        <f t="shared" si="313"/>
        <v>7.4775272727272716E-3</v>
      </c>
      <c r="M1207">
        <f t="shared" si="314"/>
        <v>2.8164970642897433</v>
      </c>
      <c r="N1207">
        <f t="shared" si="315"/>
        <v>3.5395686742492188E-2</v>
      </c>
      <c r="O1207">
        <f t="shared" si="316"/>
        <v>0.89146502436371411</v>
      </c>
      <c r="P1207">
        <f t="shared" si="320"/>
        <v>-0.61562023571025692</v>
      </c>
      <c r="W1207">
        <f t="shared" si="317"/>
        <v>1.4474800000000001</v>
      </c>
      <c r="AL1207">
        <v>1.4474800000000001</v>
      </c>
    </row>
    <row r="1208" spans="1:38" x14ac:dyDescent="0.25">
      <c r="A1208">
        <f t="shared" si="318"/>
        <v>1191</v>
      </c>
      <c r="B1208">
        <f t="shared" si="309"/>
        <v>0.59550000000000003</v>
      </c>
      <c r="D1208">
        <v>3.4331622999999998</v>
      </c>
      <c r="E1208">
        <f t="shared" si="321"/>
        <v>4</v>
      </c>
      <c r="F1208">
        <f t="shared" si="322"/>
        <v>2049</v>
      </c>
      <c r="H1208">
        <f t="shared" si="310"/>
        <v>3.4331622999999998</v>
      </c>
      <c r="I1208">
        <f t="shared" si="311"/>
        <v>0</v>
      </c>
      <c r="J1208">
        <f t="shared" si="312"/>
        <v>4.3145486941090903E-2</v>
      </c>
      <c r="K1208">
        <f t="shared" si="319"/>
        <v>0</v>
      </c>
      <c r="L1208">
        <f t="shared" si="313"/>
        <v>7.4838109090909089E-3</v>
      </c>
      <c r="M1208">
        <f t="shared" si="314"/>
        <v>2.8172485706547707</v>
      </c>
      <c r="N1208">
        <f t="shared" si="315"/>
        <v>3.5405131127937771E-2</v>
      </c>
      <c r="O1208">
        <f t="shared" si="316"/>
        <v>0.89172156926777635</v>
      </c>
      <c r="P1208">
        <f t="shared" si="320"/>
        <v>-0.61591372934522903</v>
      </c>
      <c r="W1208">
        <f t="shared" si="317"/>
        <v>1.42804</v>
      </c>
      <c r="AL1208">
        <v>1.42804</v>
      </c>
    </row>
    <row r="1209" spans="1:38" x14ac:dyDescent="0.25">
      <c r="A1209">
        <f t="shared" si="318"/>
        <v>1192</v>
      </c>
      <c r="B1209">
        <f t="shared" si="309"/>
        <v>0.59599999999999997</v>
      </c>
      <c r="D1209">
        <v>3.4342073000000006</v>
      </c>
      <c r="E1209">
        <f t="shared" si="321"/>
        <v>5</v>
      </c>
      <c r="F1209">
        <f t="shared" si="322"/>
        <v>2049</v>
      </c>
      <c r="H1209">
        <f t="shared" si="310"/>
        <v>3.4342073000000006</v>
      </c>
      <c r="I1209">
        <f t="shared" si="311"/>
        <v>0</v>
      </c>
      <c r="J1209">
        <f t="shared" si="312"/>
        <v>4.3158619741090913E-2</v>
      </c>
      <c r="K1209">
        <f t="shared" si="319"/>
        <v>0</v>
      </c>
      <c r="L1209">
        <f t="shared" si="313"/>
        <v>7.4900945454545445E-3</v>
      </c>
      <c r="M1209">
        <f t="shared" si="314"/>
        <v>2.8179925508765513</v>
      </c>
      <c r="N1209">
        <f t="shared" si="315"/>
        <v>3.5414480930288587E-2</v>
      </c>
      <c r="O1209">
        <f t="shared" si="316"/>
        <v>0.89197561353312416</v>
      </c>
      <c r="P1209">
        <f t="shared" si="320"/>
        <v>-0.61621474912344931</v>
      </c>
      <c r="W1209">
        <f t="shared" si="317"/>
        <v>1.42523</v>
      </c>
      <c r="AL1209">
        <v>1.42523</v>
      </c>
    </row>
    <row r="1210" spans="1:38" x14ac:dyDescent="0.25">
      <c r="A1210">
        <f t="shared" si="318"/>
        <v>1193</v>
      </c>
      <c r="B1210">
        <f t="shared" si="309"/>
        <v>0.59650000000000003</v>
      </c>
      <c r="D1210">
        <v>3.4352523000000001</v>
      </c>
      <c r="E1210">
        <f t="shared" si="321"/>
        <v>6</v>
      </c>
      <c r="F1210">
        <f t="shared" si="322"/>
        <v>2049</v>
      </c>
      <c r="H1210">
        <f t="shared" si="310"/>
        <v>3.4352523000000001</v>
      </c>
      <c r="I1210">
        <f t="shared" si="311"/>
        <v>0</v>
      </c>
      <c r="J1210">
        <f t="shared" si="312"/>
        <v>4.3171752541090909E-2</v>
      </c>
      <c r="K1210">
        <f t="shared" si="319"/>
        <v>0</v>
      </c>
      <c r="L1210">
        <f t="shared" si="313"/>
        <v>7.4963781818181818E-3</v>
      </c>
      <c r="M1210">
        <f t="shared" si="314"/>
        <v>2.8187292792460599</v>
      </c>
      <c r="N1210">
        <f t="shared" si="315"/>
        <v>3.542373959663412E-2</v>
      </c>
      <c r="O1210">
        <f t="shared" si="316"/>
        <v>0.89222724829576283</v>
      </c>
      <c r="P1210">
        <f t="shared" si="320"/>
        <v>-0.61652302075394028</v>
      </c>
      <c r="W1210">
        <f t="shared" si="317"/>
        <v>1.4456199999999999</v>
      </c>
      <c r="AL1210">
        <v>1.4456199999999999</v>
      </c>
    </row>
    <row r="1211" spans="1:38" x14ac:dyDescent="0.25">
      <c r="A1211">
        <f t="shared" si="318"/>
        <v>1194</v>
      </c>
      <c r="B1211">
        <f t="shared" si="309"/>
        <v>0.59699999999999998</v>
      </c>
      <c r="D1211">
        <v>3.4362973000000001</v>
      </c>
      <c r="E1211">
        <f t="shared" si="321"/>
        <v>7</v>
      </c>
      <c r="F1211">
        <f t="shared" si="322"/>
        <v>2049</v>
      </c>
      <c r="H1211">
        <f t="shared" si="310"/>
        <v>3.4362973000000001</v>
      </c>
      <c r="I1211">
        <f t="shared" si="311"/>
        <v>0</v>
      </c>
      <c r="J1211">
        <f t="shared" si="312"/>
        <v>4.3184885341090912E-2</v>
      </c>
      <c r="K1211">
        <f t="shared" si="319"/>
        <v>0</v>
      </c>
      <c r="L1211">
        <f t="shared" si="313"/>
        <v>7.5026618181818173E-3</v>
      </c>
      <c r="M1211">
        <f t="shared" si="314"/>
        <v>2.8194590200577121</v>
      </c>
      <c r="N1211">
        <f t="shared" si="315"/>
        <v>3.5432910448434371E-2</v>
      </c>
      <c r="O1211">
        <f t="shared" si="316"/>
        <v>0.89247656137023756</v>
      </c>
      <c r="P1211">
        <f t="shared" si="320"/>
        <v>-0.61683827994228801</v>
      </c>
      <c r="W1211">
        <f t="shared" si="317"/>
        <v>1.46051</v>
      </c>
      <c r="AL1211">
        <v>1.46051</v>
      </c>
    </row>
    <row r="1212" spans="1:38" x14ac:dyDescent="0.25">
      <c r="A1212">
        <f t="shared" si="318"/>
        <v>1195</v>
      </c>
      <c r="B1212">
        <f t="shared" si="309"/>
        <v>0.59750000000000003</v>
      </c>
      <c r="D1212">
        <v>3.4381626750000005</v>
      </c>
      <c r="E1212">
        <f t="shared" si="321"/>
        <v>8</v>
      </c>
      <c r="F1212">
        <f t="shared" si="322"/>
        <v>2049</v>
      </c>
      <c r="H1212">
        <f t="shared" si="310"/>
        <v>3.4381626750000005</v>
      </c>
      <c r="I1212">
        <f t="shared" si="311"/>
        <v>0</v>
      </c>
      <c r="J1212">
        <f t="shared" si="312"/>
        <v>4.3208328017454549E-2</v>
      </c>
      <c r="K1212">
        <f t="shared" si="319"/>
        <v>0</v>
      </c>
      <c r="L1212">
        <f t="shared" si="313"/>
        <v>7.5089454545454546E-3</v>
      </c>
      <c r="M1212">
        <f t="shared" si="314"/>
        <v>2.8201820279736887</v>
      </c>
      <c r="N1212">
        <f t="shared" si="315"/>
        <v>3.5441996686098431E-2</v>
      </c>
      <c r="O1212">
        <f t="shared" si="316"/>
        <v>0.89273394724704813</v>
      </c>
      <c r="P1212">
        <f t="shared" si="320"/>
        <v>-0.61798064702631184</v>
      </c>
      <c r="W1212">
        <f t="shared" si="317"/>
        <v>1.4692099999999999</v>
      </c>
      <c r="AL1212">
        <v>1.4692099999999999</v>
      </c>
    </row>
    <row r="1213" spans="1:38" x14ac:dyDescent="0.25">
      <c r="A1213">
        <f t="shared" si="318"/>
        <v>1196</v>
      </c>
      <c r="B1213">
        <f t="shared" si="309"/>
        <v>0.59799999999999998</v>
      </c>
      <c r="D1213">
        <v>3.4400280500000004</v>
      </c>
      <c r="E1213">
        <f t="shared" si="321"/>
        <v>9</v>
      </c>
      <c r="F1213">
        <f t="shared" si="322"/>
        <v>2049</v>
      </c>
      <c r="H1213">
        <f t="shared" si="310"/>
        <v>3.4400280500000004</v>
      </c>
      <c r="I1213">
        <f t="shared" si="311"/>
        <v>0</v>
      </c>
      <c r="J1213">
        <f t="shared" si="312"/>
        <v>4.3231770693818186E-2</v>
      </c>
      <c r="K1213">
        <f t="shared" si="319"/>
        <v>0</v>
      </c>
      <c r="L1213">
        <f t="shared" si="313"/>
        <v>7.5152290909090902E-3</v>
      </c>
      <c r="M1213">
        <f t="shared" si="314"/>
        <v>2.8209284470164393</v>
      </c>
      <c r="N1213">
        <f t="shared" si="315"/>
        <v>3.5451377137777504E-2</v>
      </c>
      <c r="O1213">
        <f t="shared" si="316"/>
        <v>0.89299911171217983</v>
      </c>
      <c r="P1213">
        <f t="shared" si="320"/>
        <v>-0.61909960298356115</v>
      </c>
      <c r="W1213">
        <f t="shared" si="317"/>
        <v>1.46045</v>
      </c>
      <c r="AL1213">
        <v>1.46045</v>
      </c>
    </row>
    <row r="1214" spans="1:38" x14ac:dyDescent="0.25">
      <c r="A1214">
        <f t="shared" si="318"/>
        <v>1197</v>
      </c>
      <c r="B1214">
        <f t="shared" si="309"/>
        <v>0.59850000000000003</v>
      </c>
      <c r="D1214">
        <v>3.441893425</v>
      </c>
      <c r="E1214">
        <f t="shared" si="321"/>
        <v>10</v>
      </c>
      <c r="F1214">
        <f t="shared" si="322"/>
        <v>2049</v>
      </c>
      <c r="H1214">
        <f t="shared" si="310"/>
        <v>3.441893425</v>
      </c>
      <c r="I1214">
        <f t="shared" si="311"/>
        <v>0</v>
      </c>
      <c r="J1214">
        <f t="shared" si="312"/>
        <v>4.3255213370181816E-2</v>
      </c>
      <c r="K1214">
        <f t="shared" si="319"/>
        <v>0</v>
      </c>
      <c r="L1214">
        <f t="shared" si="313"/>
        <v>7.5215127272727283E-3</v>
      </c>
      <c r="M1214">
        <f t="shared" si="314"/>
        <v>2.8216974239653214</v>
      </c>
      <c r="N1214">
        <f t="shared" si="315"/>
        <v>3.5461041080815096E-2</v>
      </c>
      <c r="O1214">
        <f t="shared" si="316"/>
        <v>0.89327177127427382</v>
      </c>
      <c r="P1214">
        <f t="shared" si="320"/>
        <v>-0.62019600103467853</v>
      </c>
      <c r="W1214">
        <f t="shared" si="317"/>
        <v>1.4527600000000001</v>
      </c>
      <c r="AL1214">
        <v>1.4527600000000001</v>
      </c>
    </row>
    <row r="1215" spans="1:38" x14ac:dyDescent="0.25">
      <c r="A1215">
        <f t="shared" si="318"/>
        <v>1198</v>
      </c>
      <c r="B1215">
        <f t="shared" si="309"/>
        <v>0.59899999999999998</v>
      </c>
      <c r="D1215">
        <v>3.4437587999999999</v>
      </c>
      <c r="E1215">
        <f t="shared" si="321"/>
        <v>11</v>
      </c>
      <c r="F1215">
        <f t="shared" si="322"/>
        <v>2049</v>
      </c>
      <c r="H1215">
        <f t="shared" si="310"/>
        <v>3.4437587999999999</v>
      </c>
      <c r="I1215">
        <f t="shared" si="311"/>
        <v>0</v>
      </c>
      <c r="J1215">
        <f t="shared" si="312"/>
        <v>4.3278656046545454E-2</v>
      </c>
      <c r="K1215">
        <f t="shared" si="319"/>
        <v>0</v>
      </c>
      <c r="L1215">
        <f t="shared" si="313"/>
        <v>7.527796363636363E-3</v>
      </c>
      <c r="M1215">
        <f t="shared" si="314"/>
        <v>2.822488136695394</v>
      </c>
      <c r="N1215">
        <f t="shared" si="315"/>
        <v>3.5470978183342841E-2</v>
      </c>
      <c r="O1215">
        <f t="shared" si="316"/>
        <v>0.89355165277384008</v>
      </c>
      <c r="P1215">
        <f t="shared" si="320"/>
        <v>-0.6212706633046059</v>
      </c>
      <c r="W1215">
        <f t="shared" si="317"/>
        <v>1.4381999999999999</v>
      </c>
      <c r="AL1215">
        <v>1.4381999999999999</v>
      </c>
    </row>
    <row r="1216" spans="1:38" x14ac:dyDescent="0.25">
      <c r="A1216">
        <f t="shared" si="318"/>
        <v>1199</v>
      </c>
      <c r="B1216">
        <f t="shared" si="309"/>
        <v>0.59950000000000003</v>
      </c>
      <c r="D1216">
        <v>3.4456241750000003</v>
      </c>
      <c r="E1216">
        <f t="shared" si="321"/>
        <v>12</v>
      </c>
      <c r="F1216">
        <f t="shared" si="322"/>
        <v>2049</v>
      </c>
      <c r="H1216">
        <f t="shared" si="310"/>
        <v>3.4456241750000003</v>
      </c>
      <c r="I1216">
        <f t="shared" si="311"/>
        <v>0</v>
      </c>
      <c r="J1216">
        <f t="shared" si="312"/>
        <v>4.3302098722909091E-2</v>
      </c>
      <c r="K1216">
        <f t="shared" si="319"/>
        <v>0</v>
      </c>
      <c r="L1216">
        <f t="shared" si="313"/>
        <v>7.5340800000000012E-3</v>
      </c>
      <c r="M1216">
        <f t="shared" si="314"/>
        <v>2.8232997930441361</v>
      </c>
      <c r="N1216">
        <f t="shared" si="315"/>
        <v>3.5481178490038304E-2</v>
      </c>
      <c r="O1216">
        <f t="shared" si="316"/>
        <v>0.89383849300671092</v>
      </c>
      <c r="P1216">
        <f t="shared" si="320"/>
        <v>-0.62232438195586415</v>
      </c>
      <c r="W1216">
        <f t="shared" si="317"/>
        <v>1.47522</v>
      </c>
      <c r="AL1216">
        <v>1.47522</v>
      </c>
    </row>
    <row r="1217" spans="1:38" x14ac:dyDescent="0.25">
      <c r="A1217">
        <f t="shared" si="318"/>
        <v>1200</v>
      </c>
      <c r="B1217">
        <f t="shared" si="309"/>
        <v>0.6</v>
      </c>
      <c r="D1217">
        <v>3.4474895500000002</v>
      </c>
      <c r="E1217">
        <f t="shared" si="321"/>
        <v>1</v>
      </c>
      <c r="F1217">
        <f t="shared" si="322"/>
        <v>2050</v>
      </c>
      <c r="H1217">
        <f t="shared" si="310"/>
        <v>3.4474895500000002</v>
      </c>
      <c r="I1217">
        <f t="shared" si="311"/>
        <v>0</v>
      </c>
      <c r="J1217">
        <f t="shared" si="312"/>
        <v>4.3325541399272728E-2</v>
      </c>
      <c r="K1217">
        <f t="shared" si="319"/>
        <v>0</v>
      </c>
      <c r="L1217">
        <f t="shared" si="313"/>
        <v>7.540363636363635E-3</v>
      </c>
      <c r="M1217">
        <f t="shared" si="314"/>
        <v>2.8241316297194614</v>
      </c>
      <c r="N1217">
        <f t="shared" si="315"/>
        <v>3.5491632408401669E-2</v>
      </c>
      <c r="O1217">
        <f t="shared" si="316"/>
        <v>0.89413203836121824</v>
      </c>
      <c r="P1217">
        <f t="shared" si="320"/>
        <v>-0.62335792028053882</v>
      </c>
      <c r="W1217">
        <f t="shared" si="317"/>
        <v>1.47479</v>
      </c>
      <c r="AL1217">
        <v>1.47479</v>
      </c>
    </row>
    <row r="1218" spans="1:38" x14ac:dyDescent="0.25">
      <c r="A1218">
        <f t="shared" si="318"/>
        <v>1201</v>
      </c>
      <c r="B1218">
        <f t="shared" si="309"/>
        <v>0.60050000000000003</v>
      </c>
      <c r="D1218">
        <v>3.4493549250000002</v>
      </c>
      <c r="E1218">
        <f t="shared" si="321"/>
        <v>2</v>
      </c>
      <c r="F1218">
        <f t="shared" si="322"/>
        <v>2050</v>
      </c>
      <c r="H1218">
        <f t="shared" si="310"/>
        <v>3.4493549250000002</v>
      </c>
      <c r="I1218">
        <f t="shared" si="311"/>
        <v>0</v>
      </c>
      <c r="J1218">
        <f t="shared" si="312"/>
        <v>4.3348984075636365E-2</v>
      </c>
      <c r="K1218">
        <f t="shared" si="319"/>
        <v>0</v>
      </c>
      <c r="L1218">
        <f t="shared" si="313"/>
        <v>7.5466472727272714E-3</v>
      </c>
      <c r="M1218">
        <f t="shared" si="314"/>
        <v>2.8249829112475329</v>
      </c>
      <c r="N1218">
        <f t="shared" si="315"/>
        <v>3.550233069553263E-2</v>
      </c>
      <c r="O1218">
        <f t="shared" si="316"/>
        <v>0.8944320444685947</v>
      </c>
      <c r="P1218">
        <f t="shared" si="320"/>
        <v>-0.62437201375246731</v>
      </c>
      <c r="W1218">
        <f t="shared" si="317"/>
        <v>1.4771099999999999</v>
      </c>
      <c r="AL1218">
        <v>1.4771099999999999</v>
      </c>
    </row>
    <row r="1219" spans="1:38" x14ac:dyDescent="0.25">
      <c r="A1219">
        <f t="shared" si="318"/>
        <v>1202</v>
      </c>
      <c r="B1219">
        <f t="shared" si="309"/>
        <v>0.60099999999999998</v>
      </c>
      <c r="D1219">
        <v>3.4512202999999997</v>
      </c>
      <c r="E1219">
        <f t="shared" si="321"/>
        <v>3</v>
      </c>
      <c r="F1219">
        <f t="shared" si="322"/>
        <v>2050</v>
      </c>
      <c r="H1219">
        <f t="shared" si="310"/>
        <v>3.4512202999999997</v>
      </c>
      <c r="I1219">
        <f t="shared" si="311"/>
        <v>0</v>
      </c>
      <c r="J1219">
        <f t="shared" si="312"/>
        <v>4.3372426751999996E-2</v>
      </c>
      <c r="K1219">
        <f t="shared" si="319"/>
        <v>0</v>
      </c>
      <c r="L1219">
        <f t="shared" si="313"/>
        <v>7.5529309090909078E-3</v>
      </c>
      <c r="M1219">
        <f t="shared" si="314"/>
        <v>2.8258529289589243</v>
      </c>
      <c r="N1219">
        <f t="shared" si="315"/>
        <v>3.5513264445389242E-2</v>
      </c>
      <c r="O1219">
        <f t="shared" si="316"/>
        <v>0.89473827586611454</v>
      </c>
      <c r="P1219">
        <f t="shared" si="320"/>
        <v>-0.62536737104107543</v>
      </c>
      <c r="W1219">
        <f t="shared" si="317"/>
        <v>1.4621900000000001</v>
      </c>
      <c r="AL1219">
        <v>1.4621900000000001</v>
      </c>
    </row>
    <row r="1220" spans="1:38" x14ac:dyDescent="0.25">
      <c r="A1220">
        <f t="shared" si="318"/>
        <v>1203</v>
      </c>
      <c r="B1220">
        <f t="shared" si="309"/>
        <v>0.60150000000000003</v>
      </c>
      <c r="D1220">
        <v>3.4530856750000001</v>
      </c>
      <c r="E1220">
        <f t="shared" si="321"/>
        <v>4</v>
      </c>
      <c r="F1220">
        <f t="shared" si="322"/>
        <v>2050</v>
      </c>
      <c r="H1220">
        <f t="shared" si="310"/>
        <v>3.4530856750000001</v>
      </c>
      <c r="I1220">
        <f t="shared" si="311"/>
        <v>0</v>
      </c>
      <c r="J1220">
        <f t="shared" si="312"/>
        <v>4.3395869428363633E-2</v>
      </c>
      <c r="K1220">
        <f t="shared" si="319"/>
        <v>0</v>
      </c>
      <c r="L1220">
        <f t="shared" si="313"/>
        <v>7.5592145454545451E-3</v>
      </c>
      <c r="M1220">
        <f t="shared" si="314"/>
        <v>2.8267410000117321</v>
      </c>
      <c r="N1220">
        <f t="shared" si="315"/>
        <v>3.5524425076511074E-2</v>
      </c>
      <c r="O1220">
        <f t="shared" si="316"/>
        <v>0.89505050567251254</v>
      </c>
      <c r="P1220">
        <f t="shared" si="320"/>
        <v>-0.62634467498826796</v>
      </c>
      <c r="W1220">
        <f t="shared" si="317"/>
        <v>1.44913</v>
      </c>
      <c r="AL1220">
        <v>1.44913</v>
      </c>
    </row>
    <row r="1221" spans="1:38" x14ac:dyDescent="0.25">
      <c r="A1221">
        <f t="shared" si="318"/>
        <v>1204</v>
      </c>
      <c r="B1221">
        <f t="shared" si="309"/>
        <v>0.60199999999999998</v>
      </c>
      <c r="D1221">
        <v>3.45495105</v>
      </c>
      <c r="E1221">
        <f t="shared" si="321"/>
        <v>5</v>
      </c>
      <c r="F1221">
        <f t="shared" si="322"/>
        <v>2050</v>
      </c>
      <c r="H1221">
        <f t="shared" si="310"/>
        <v>3.45495105</v>
      </c>
      <c r="I1221">
        <f t="shared" si="311"/>
        <v>0</v>
      </c>
      <c r="J1221">
        <f t="shared" si="312"/>
        <v>4.341931210472727E-2</v>
      </c>
      <c r="K1221">
        <f t="shared" si="319"/>
        <v>0</v>
      </c>
      <c r="L1221">
        <f t="shared" si="313"/>
        <v>7.5654981818181815E-3</v>
      </c>
      <c r="M1221">
        <f t="shared" si="314"/>
        <v>2.8276464664502861</v>
      </c>
      <c r="N1221">
        <f t="shared" si="315"/>
        <v>3.5535804320189775E-2</v>
      </c>
      <c r="O1221">
        <f t="shared" si="316"/>
        <v>0.89536851527523187</v>
      </c>
      <c r="P1221">
        <f t="shared" si="320"/>
        <v>-0.62730458354971397</v>
      </c>
      <c r="W1221">
        <f t="shared" si="317"/>
        <v>1.4471400000000001</v>
      </c>
      <c r="AL1221">
        <v>1.4471400000000001</v>
      </c>
    </row>
    <row r="1222" spans="1:38" x14ac:dyDescent="0.25">
      <c r="A1222">
        <f t="shared" si="318"/>
        <v>1205</v>
      </c>
      <c r="B1222">
        <f t="shared" si="309"/>
        <v>0.60250000000000004</v>
      </c>
      <c r="D1222">
        <v>3.456816425</v>
      </c>
      <c r="E1222">
        <f t="shared" si="321"/>
        <v>6</v>
      </c>
      <c r="F1222">
        <f t="shared" si="322"/>
        <v>2050</v>
      </c>
      <c r="H1222">
        <f t="shared" si="310"/>
        <v>3.456816425</v>
      </c>
      <c r="I1222">
        <f t="shared" si="311"/>
        <v>0</v>
      </c>
      <c r="J1222">
        <f t="shared" si="312"/>
        <v>4.3442754781090907E-2</v>
      </c>
      <c r="K1222">
        <f t="shared" si="319"/>
        <v>0</v>
      </c>
      <c r="L1222">
        <f t="shared" si="313"/>
        <v>7.571781818181818E-3</v>
      </c>
      <c r="M1222">
        <f t="shared" si="314"/>
        <v>2.828568694298172</v>
      </c>
      <c r="N1222">
        <f t="shared" si="315"/>
        <v>3.5547394209070847E-2</v>
      </c>
      <c r="O1222">
        <f t="shared" si="316"/>
        <v>0.89569209402907013</v>
      </c>
      <c r="P1222">
        <f t="shared" si="320"/>
        <v>-0.62824773070182793</v>
      </c>
      <c r="W1222">
        <f t="shared" si="317"/>
        <v>1.4635</v>
      </c>
      <c r="AL1222">
        <v>1.4635</v>
      </c>
    </row>
    <row r="1223" spans="1:38" x14ac:dyDescent="0.25">
      <c r="A1223">
        <f t="shared" si="318"/>
        <v>1206</v>
      </c>
      <c r="B1223">
        <f t="shared" si="309"/>
        <v>0.60299999999999998</v>
      </c>
      <c r="D1223">
        <v>3.4586817999999999</v>
      </c>
      <c r="E1223">
        <f t="shared" si="321"/>
        <v>7</v>
      </c>
      <c r="F1223">
        <f t="shared" si="322"/>
        <v>2050</v>
      </c>
      <c r="H1223">
        <f t="shared" si="310"/>
        <v>3.4586817999999999</v>
      </c>
      <c r="I1223">
        <f t="shared" si="311"/>
        <v>0</v>
      </c>
      <c r="J1223">
        <f t="shared" si="312"/>
        <v>4.3466197457454545E-2</v>
      </c>
      <c r="K1223">
        <f t="shared" si="319"/>
        <v>0</v>
      </c>
      <c r="L1223">
        <f t="shared" si="313"/>
        <v>7.5780654545454544E-3</v>
      </c>
      <c r="M1223">
        <f t="shared" si="314"/>
        <v>2.829507072684303</v>
      </c>
      <c r="N1223">
        <f t="shared" si="315"/>
        <v>3.5559187066170728E-2</v>
      </c>
      <c r="O1223">
        <f t="shared" si="316"/>
        <v>0.89602103896580854</v>
      </c>
      <c r="P1223">
        <f t="shared" si="320"/>
        <v>-0.6291747273156969</v>
      </c>
      <c r="W1223">
        <f t="shared" si="317"/>
        <v>1.48291</v>
      </c>
      <c r="AL1223">
        <v>1.48291</v>
      </c>
    </row>
    <row r="1224" spans="1:38" x14ac:dyDescent="0.25">
      <c r="A1224">
        <f t="shared" si="318"/>
        <v>1207</v>
      </c>
      <c r="B1224">
        <f t="shared" si="309"/>
        <v>0.60350000000000004</v>
      </c>
      <c r="D1224">
        <v>3.4607984750000003</v>
      </c>
      <c r="E1224">
        <f t="shared" si="321"/>
        <v>8</v>
      </c>
      <c r="F1224">
        <f t="shared" si="322"/>
        <v>2050</v>
      </c>
      <c r="H1224">
        <f t="shared" si="310"/>
        <v>3.4607984750000003</v>
      </c>
      <c r="I1224">
        <f t="shared" si="311"/>
        <v>0</v>
      </c>
      <c r="J1224">
        <f t="shared" si="312"/>
        <v>4.349279828945455E-2</v>
      </c>
      <c r="K1224">
        <f t="shared" si="319"/>
        <v>0</v>
      </c>
      <c r="L1224">
        <f t="shared" si="313"/>
        <v>7.5843490909090908E-3</v>
      </c>
      <c r="M1224">
        <f t="shared" si="314"/>
        <v>2.8304610130008445</v>
      </c>
      <c r="N1224">
        <f t="shared" si="315"/>
        <v>3.5571175494294248E-2</v>
      </c>
      <c r="O1224">
        <f t="shared" si="316"/>
        <v>0.89635831267005972</v>
      </c>
      <c r="P1224">
        <f t="shared" si="320"/>
        <v>-0.63033746199915575</v>
      </c>
      <c r="W1224">
        <f t="shared" si="317"/>
        <v>1.4717100000000001</v>
      </c>
      <c r="AL1224">
        <v>1.4717100000000001</v>
      </c>
    </row>
    <row r="1225" spans="1:38" x14ac:dyDescent="0.25">
      <c r="A1225">
        <f t="shared" si="318"/>
        <v>1208</v>
      </c>
      <c r="B1225">
        <f t="shared" si="309"/>
        <v>0.60399999999999998</v>
      </c>
      <c r="D1225">
        <v>3.4629151500000002</v>
      </c>
      <c r="E1225">
        <f t="shared" si="321"/>
        <v>9</v>
      </c>
      <c r="F1225">
        <f t="shared" si="322"/>
        <v>2050</v>
      </c>
      <c r="H1225">
        <f t="shared" si="310"/>
        <v>3.4629151500000002</v>
      </c>
      <c r="I1225">
        <f t="shared" si="311"/>
        <v>0</v>
      </c>
      <c r="J1225">
        <f t="shared" si="312"/>
        <v>4.3519399121454548E-2</v>
      </c>
      <c r="K1225">
        <f t="shared" si="319"/>
        <v>0</v>
      </c>
      <c r="L1225">
        <f t="shared" si="313"/>
        <v>7.5906327272727272E-3</v>
      </c>
      <c r="M1225">
        <f t="shared" si="314"/>
        <v>2.831439106743173</v>
      </c>
      <c r="N1225">
        <f t="shared" si="315"/>
        <v>3.5583467465106933E-2</v>
      </c>
      <c r="O1225">
        <f t="shared" si="316"/>
        <v>0.8967036115991347</v>
      </c>
      <c r="P1225">
        <f t="shared" si="320"/>
        <v>-0.63147604325682716</v>
      </c>
      <c r="W1225">
        <f t="shared" si="317"/>
        <v>1.4725600000000001</v>
      </c>
      <c r="AL1225">
        <v>1.4725600000000001</v>
      </c>
    </row>
    <row r="1226" spans="1:38" x14ac:dyDescent="0.25">
      <c r="A1226">
        <f t="shared" si="318"/>
        <v>1209</v>
      </c>
      <c r="B1226">
        <f t="shared" si="309"/>
        <v>0.60450000000000004</v>
      </c>
      <c r="D1226">
        <v>3.4650318250000001</v>
      </c>
      <c r="E1226">
        <f t="shared" si="321"/>
        <v>10</v>
      </c>
      <c r="F1226">
        <f t="shared" si="322"/>
        <v>2050</v>
      </c>
      <c r="H1226">
        <f t="shared" si="310"/>
        <v>3.4650318250000001</v>
      </c>
      <c r="I1226">
        <f t="shared" si="311"/>
        <v>0</v>
      </c>
      <c r="J1226">
        <f t="shared" si="312"/>
        <v>4.3545999953454546E-2</v>
      </c>
      <c r="K1226">
        <f t="shared" si="319"/>
        <v>0</v>
      </c>
      <c r="L1226">
        <f t="shared" si="313"/>
        <v>7.5969163636363636E-3</v>
      </c>
      <c r="M1226">
        <f t="shared" si="314"/>
        <v>2.8324404736374906</v>
      </c>
      <c r="N1226">
        <f t="shared" si="315"/>
        <v>3.5596051915967881E-2</v>
      </c>
      <c r="O1226">
        <f t="shared" si="316"/>
        <v>0.89705664327298495</v>
      </c>
      <c r="P1226">
        <f t="shared" si="320"/>
        <v>-0.63259135136250944</v>
      </c>
      <c r="W1226">
        <f t="shared" si="317"/>
        <v>1.4660599999999999</v>
      </c>
      <c r="AL1226">
        <v>1.4660599999999999</v>
      </c>
    </row>
    <row r="1227" spans="1:38" x14ac:dyDescent="0.25">
      <c r="A1227">
        <f t="shared" si="318"/>
        <v>1210</v>
      </c>
      <c r="B1227">
        <f t="shared" si="309"/>
        <v>0.60499999999999998</v>
      </c>
      <c r="D1227">
        <v>3.4671485</v>
      </c>
      <c r="E1227">
        <f t="shared" si="321"/>
        <v>11</v>
      </c>
      <c r="F1227">
        <f t="shared" si="322"/>
        <v>2050</v>
      </c>
      <c r="H1227">
        <f t="shared" si="310"/>
        <v>3.4671485</v>
      </c>
      <c r="I1227">
        <f t="shared" si="311"/>
        <v>0</v>
      </c>
      <c r="J1227">
        <f t="shared" si="312"/>
        <v>4.3572600785454538E-2</v>
      </c>
      <c r="K1227">
        <f t="shared" si="319"/>
        <v>0</v>
      </c>
      <c r="L1227">
        <f t="shared" si="313"/>
        <v>7.6032000000000001E-3</v>
      </c>
      <c r="M1227">
        <f t="shared" si="314"/>
        <v>2.833464265491656</v>
      </c>
      <c r="N1227">
        <f t="shared" si="315"/>
        <v>3.5608918187415135E-2</v>
      </c>
      <c r="O1227">
        <f t="shared" si="316"/>
        <v>0.89741712587102429</v>
      </c>
      <c r="P1227">
        <f t="shared" si="320"/>
        <v>-0.63368423450834399</v>
      </c>
      <c r="W1227">
        <f t="shared" si="317"/>
        <v>1.4572099999999999</v>
      </c>
      <c r="AL1227">
        <v>1.4572099999999999</v>
      </c>
    </row>
    <row r="1228" spans="1:38" x14ac:dyDescent="0.25">
      <c r="A1228">
        <f t="shared" si="318"/>
        <v>1211</v>
      </c>
      <c r="B1228">
        <f t="shared" si="309"/>
        <v>0.60550000000000004</v>
      </c>
      <c r="D1228">
        <v>3.4692651750000003</v>
      </c>
      <c r="E1228">
        <f t="shared" si="321"/>
        <v>12</v>
      </c>
      <c r="F1228">
        <f t="shared" si="322"/>
        <v>2050</v>
      </c>
      <c r="H1228">
        <f t="shared" si="310"/>
        <v>3.4692651750000003</v>
      </c>
      <c r="I1228">
        <f t="shared" si="311"/>
        <v>0</v>
      </c>
      <c r="J1228">
        <f t="shared" si="312"/>
        <v>4.359920161745455E-2</v>
      </c>
      <c r="K1228">
        <f t="shared" si="319"/>
        <v>0</v>
      </c>
      <c r="L1228">
        <f t="shared" si="313"/>
        <v>7.6094836363636365E-3</v>
      </c>
      <c r="M1228">
        <f t="shared" si="314"/>
        <v>2.8345096650259705</v>
      </c>
      <c r="N1228">
        <f t="shared" si="315"/>
        <v>3.5622056008471834E-2</v>
      </c>
      <c r="O1228">
        <f t="shared" si="316"/>
        <v>0.89778478784364346</v>
      </c>
      <c r="P1228">
        <f t="shared" si="320"/>
        <v>-0.63475550997402985</v>
      </c>
      <c r="W1228">
        <f t="shared" si="317"/>
        <v>1.47681</v>
      </c>
      <c r="AL1228">
        <v>1.47681</v>
      </c>
    </row>
    <row r="1229" spans="1:38" x14ac:dyDescent="0.25">
      <c r="A1229">
        <f t="shared" si="318"/>
        <v>1212</v>
      </c>
      <c r="B1229">
        <f t="shared" si="309"/>
        <v>0.60599999999999998</v>
      </c>
      <c r="D1229">
        <v>3.4713818500000002</v>
      </c>
      <c r="E1229">
        <f t="shared" si="321"/>
        <v>1</v>
      </c>
      <c r="F1229">
        <f t="shared" si="322"/>
        <v>2051</v>
      </c>
      <c r="H1229">
        <f t="shared" si="310"/>
        <v>3.4713818500000002</v>
      </c>
      <c r="I1229">
        <f t="shared" si="311"/>
        <v>0</v>
      </c>
      <c r="J1229">
        <f t="shared" si="312"/>
        <v>4.3625802449454548E-2</v>
      </c>
      <c r="K1229">
        <f t="shared" si="319"/>
        <v>0</v>
      </c>
      <c r="L1229">
        <f t="shared" si="313"/>
        <v>7.615767272727272E-3</v>
      </c>
      <c r="M1229">
        <f t="shared" si="314"/>
        <v>2.8355758847465657</v>
      </c>
      <c r="N1229">
        <f t="shared" si="315"/>
        <v>3.5635455482487748E-2</v>
      </c>
      <c r="O1229">
        <f t="shared" si="316"/>
        <v>0.89815936753788306</v>
      </c>
      <c r="P1229">
        <f t="shared" si="320"/>
        <v>-0.63580596525343447</v>
      </c>
      <c r="W1229">
        <f t="shared" si="317"/>
        <v>1.48898</v>
      </c>
      <c r="AL1229">
        <v>1.48898</v>
      </c>
    </row>
    <row r="1230" spans="1:38" x14ac:dyDescent="0.25">
      <c r="A1230">
        <f t="shared" si="318"/>
        <v>1213</v>
      </c>
      <c r="B1230">
        <f t="shared" si="309"/>
        <v>0.60650000000000004</v>
      </c>
      <c r="D1230">
        <v>3.4734985250000001</v>
      </c>
      <c r="E1230">
        <f t="shared" si="321"/>
        <v>2</v>
      </c>
      <c r="F1230">
        <f t="shared" si="322"/>
        <v>2051</v>
      </c>
      <c r="H1230">
        <f t="shared" si="310"/>
        <v>3.4734985250000001</v>
      </c>
      <c r="I1230">
        <f t="shared" si="311"/>
        <v>0</v>
      </c>
      <c r="J1230">
        <f t="shared" si="312"/>
        <v>4.365240328145454E-2</v>
      </c>
      <c r="K1230">
        <f t="shared" si="319"/>
        <v>0</v>
      </c>
      <c r="L1230">
        <f t="shared" si="313"/>
        <v>7.6220509090909085E-3</v>
      </c>
      <c r="M1230">
        <f t="shared" si="314"/>
        <v>2.8366621658598605</v>
      </c>
      <c r="N1230">
        <f t="shared" si="315"/>
        <v>3.5649107073497006E-2</v>
      </c>
      <c r="O1230">
        <f t="shared" si="316"/>
        <v>0.89854061283674969</v>
      </c>
      <c r="P1230">
        <f t="shared" si="320"/>
        <v>-0.63683635914013959</v>
      </c>
      <c r="W1230">
        <f t="shared" si="317"/>
        <v>1.4830000000000001</v>
      </c>
      <c r="AL1230">
        <v>1.4830000000000001</v>
      </c>
    </row>
    <row r="1231" spans="1:38" x14ac:dyDescent="0.25">
      <c r="A1231">
        <f t="shared" si="318"/>
        <v>1214</v>
      </c>
      <c r="B1231">
        <f t="shared" si="309"/>
        <v>0.60699999999999998</v>
      </c>
      <c r="D1231">
        <v>3.4756152</v>
      </c>
      <c r="E1231">
        <f t="shared" si="321"/>
        <v>3</v>
      </c>
      <c r="F1231">
        <f t="shared" si="322"/>
        <v>2051</v>
      </c>
      <c r="H1231">
        <f t="shared" si="310"/>
        <v>3.4756152</v>
      </c>
      <c r="I1231">
        <f t="shared" si="311"/>
        <v>0</v>
      </c>
      <c r="J1231">
        <f t="shared" si="312"/>
        <v>4.3679004113454538E-2</v>
      </c>
      <c r="K1231">
        <f t="shared" si="319"/>
        <v>0</v>
      </c>
      <c r="L1231">
        <f t="shared" si="313"/>
        <v>7.6283345454545449E-3</v>
      </c>
      <c r="M1231">
        <f t="shared" si="314"/>
        <v>2.8377677772265737</v>
      </c>
      <c r="N1231">
        <f t="shared" si="315"/>
        <v>3.5663001593072868E-2</v>
      </c>
      <c r="O1231">
        <f t="shared" si="316"/>
        <v>0.89892828081167675</v>
      </c>
      <c r="P1231">
        <f t="shared" si="320"/>
        <v>-0.63784742277342632</v>
      </c>
      <c r="W1231">
        <f t="shared" si="317"/>
        <v>1.4686900000000001</v>
      </c>
      <c r="AL1231">
        <v>1.4686900000000001</v>
      </c>
    </row>
    <row r="1232" spans="1:38" x14ac:dyDescent="0.25">
      <c r="A1232">
        <f t="shared" si="318"/>
        <v>1215</v>
      </c>
      <c r="B1232">
        <f t="shared" si="309"/>
        <v>0.60750000000000004</v>
      </c>
      <c r="D1232">
        <v>3.4777318749999999</v>
      </c>
      <c r="E1232">
        <f t="shared" si="321"/>
        <v>4</v>
      </c>
      <c r="F1232">
        <f t="shared" si="322"/>
        <v>2051</v>
      </c>
      <c r="H1232">
        <f t="shared" si="310"/>
        <v>3.4777318749999999</v>
      </c>
      <c r="I1232">
        <f t="shared" si="311"/>
        <v>0</v>
      </c>
      <c r="J1232">
        <f t="shared" si="312"/>
        <v>4.3705604945454543E-2</v>
      </c>
      <c r="K1232">
        <f t="shared" si="319"/>
        <v>0</v>
      </c>
      <c r="L1232">
        <f t="shared" si="313"/>
        <v>7.6346181818181813E-3</v>
      </c>
      <c r="M1232">
        <f t="shared" si="314"/>
        <v>2.8388920143538625</v>
      </c>
      <c r="N1232">
        <f t="shared" si="315"/>
        <v>3.5677130187661631E-2</v>
      </c>
      <c r="O1232">
        <f t="shared" si="316"/>
        <v>0.89932213738765143</v>
      </c>
      <c r="P1232">
        <f t="shared" si="320"/>
        <v>-0.6388398606461374</v>
      </c>
      <c r="W1232">
        <f t="shared" si="317"/>
        <v>1.4470499999999999</v>
      </c>
      <c r="AL1232">
        <v>1.4470499999999999</v>
      </c>
    </row>
    <row r="1233" spans="1:38" x14ac:dyDescent="0.25">
      <c r="A1233">
        <f t="shared" si="318"/>
        <v>1216</v>
      </c>
      <c r="B1233">
        <f t="shared" si="309"/>
        <v>0.60799999999999998</v>
      </c>
      <c r="D1233">
        <v>3.4798485500000003</v>
      </c>
      <c r="E1233">
        <f t="shared" si="321"/>
        <v>5</v>
      </c>
      <c r="F1233">
        <f t="shared" si="322"/>
        <v>2051</v>
      </c>
      <c r="H1233">
        <f t="shared" si="310"/>
        <v>3.4798485500000003</v>
      </c>
      <c r="I1233">
        <f t="shared" si="311"/>
        <v>0</v>
      </c>
      <c r="J1233">
        <f t="shared" si="312"/>
        <v>4.3732205777454548E-2</v>
      </c>
      <c r="K1233">
        <f t="shared" si="319"/>
        <v>0</v>
      </c>
      <c r="L1233">
        <f t="shared" si="313"/>
        <v>7.6409018181818177E-3</v>
      </c>
      <c r="M1233">
        <f t="shared" si="314"/>
        <v>2.8400341984241888</v>
      </c>
      <c r="N1233">
        <f t="shared" si="315"/>
        <v>3.569148432637817E-2</v>
      </c>
      <c r="O1233">
        <f t="shared" si="316"/>
        <v>0.89972195702054603</v>
      </c>
      <c r="P1233">
        <f t="shared" si="320"/>
        <v>-0.63981435157581146</v>
      </c>
      <c r="W1233">
        <f t="shared" si="317"/>
        <v>1.4517199999999999</v>
      </c>
      <c r="AL1233">
        <v>1.4517199999999999</v>
      </c>
    </row>
    <row r="1234" spans="1:38" x14ac:dyDescent="0.25">
      <c r="A1234">
        <f t="shared" si="318"/>
        <v>1217</v>
      </c>
      <c r="B1234">
        <f t="shared" ref="B1234:B1297" si="323">$F$5+$F$6*A1234</f>
        <v>0.60850000000000004</v>
      </c>
      <c r="D1234">
        <v>3.4819652250000002</v>
      </c>
      <c r="E1234">
        <f t="shared" si="321"/>
        <v>6</v>
      </c>
      <c r="F1234">
        <f t="shared" si="322"/>
        <v>2051</v>
      </c>
      <c r="H1234">
        <f t="shared" ref="H1234:H1297" si="324">F$8*$C1241+D1234</f>
        <v>3.4819652250000002</v>
      </c>
      <c r="I1234">
        <f t="shared" ref="I1234:I1297" si="325">F$9*$C1235</f>
        <v>0</v>
      </c>
      <c r="J1234">
        <f t="shared" ref="J1234:J1297" si="326">H1234*30.4*86400/(4180000*$F$3)</f>
        <v>4.375880660945454E-2</v>
      </c>
      <c r="K1234">
        <f t="shared" si="319"/>
        <v>0</v>
      </c>
      <c r="L1234">
        <f t="shared" ref="L1234:L1297" si="327">B1234*30.4*86400/(4180000*$F$3)</f>
        <v>7.647185454545455E-3</v>
      </c>
      <c r="M1234">
        <f t="shared" ref="M1234:M1297" si="328">$F$4*(O1233+$F$7)</f>
        <v>2.8411936753595834</v>
      </c>
      <c r="N1234">
        <f t="shared" ref="N1234:N1297" si="329">M1234*30.4*86400/(4180000*$F$3)</f>
        <v>3.5706055789246252E-2</v>
      </c>
      <c r="O1234">
        <f t="shared" ref="O1234:O1297" si="330">O1233+J1234+K1234-L1234-N1234</f>
        <v>0.90012752238620886</v>
      </c>
      <c r="P1234">
        <f t="shared" si="320"/>
        <v>-0.64077154964041672</v>
      </c>
      <c r="W1234">
        <f t="shared" ref="W1234:W1297" si="331">AL1234+$W$12</f>
        <v>1.4833099999999999</v>
      </c>
      <c r="AL1234">
        <v>1.4833099999999999</v>
      </c>
    </row>
    <row r="1235" spans="1:38" x14ac:dyDescent="0.25">
      <c r="A1235">
        <f t="shared" si="318"/>
        <v>1218</v>
      </c>
      <c r="B1235">
        <f t="shared" si="323"/>
        <v>0.60899999999999999</v>
      </c>
      <c r="D1235">
        <v>3.4840819000000001</v>
      </c>
      <c r="E1235">
        <f t="shared" si="321"/>
        <v>7</v>
      </c>
      <c r="F1235">
        <f t="shared" si="322"/>
        <v>2051</v>
      </c>
      <c r="H1235">
        <f t="shared" si="324"/>
        <v>3.4840819000000001</v>
      </c>
      <c r="I1235">
        <f t="shared" si="325"/>
        <v>0</v>
      </c>
      <c r="J1235">
        <f t="shared" si="326"/>
        <v>4.3785407441454545E-2</v>
      </c>
      <c r="K1235">
        <f t="shared" si="319"/>
        <v>0</v>
      </c>
      <c r="L1235">
        <f t="shared" si="327"/>
        <v>7.6534690909090914E-3</v>
      </c>
      <c r="M1235">
        <f t="shared" si="328"/>
        <v>2.8423698149200054</v>
      </c>
      <c r="N1235">
        <f t="shared" si="329"/>
        <v>3.5720836655867415E-2</v>
      </c>
      <c r="O1235">
        <f t="shared" si="330"/>
        <v>0.90053862408088681</v>
      </c>
      <c r="P1235">
        <f t="shared" si="320"/>
        <v>-0.64171208507999467</v>
      </c>
      <c r="W1235">
        <f t="shared" si="331"/>
        <v>1.4930099999999999</v>
      </c>
      <c r="AL1235">
        <v>1.4930099999999999</v>
      </c>
    </row>
    <row r="1236" spans="1:38" x14ac:dyDescent="0.25">
      <c r="A1236">
        <f t="shared" si="318"/>
        <v>1219</v>
      </c>
      <c r="B1236">
        <f t="shared" si="323"/>
        <v>0.60950000000000004</v>
      </c>
      <c r="D1236">
        <v>3.4864854750000003</v>
      </c>
      <c r="E1236">
        <f t="shared" si="321"/>
        <v>8</v>
      </c>
      <c r="F1236">
        <f t="shared" si="322"/>
        <v>2051</v>
      </c>
      <c r="H1236">
        <f t="shared" si="324"/>
        <v>3.4864854750000003</v>
      </c>
      <c r="I1236">
        <f t="shared" si="325"/>
        <v>0</v>
      </c>
      <c r="J1236">
        <f t="shared" si="326"/>
        <v>4.3815613824000003E-2</v>
      </c>
      <c r="K1236">
        <f t="shared" si="319"/>
        <v>0</v>
      </c>
      <c r="L1236">
        <f t="shared" si="327"/>
        <v>7.6597527272727279E-3</v>
      </c>
      <c r="M1236">
        <f t="shared" si="328"/>
        <v>2.8435620098345717</v>
      </c>
      <c r="N1236">
        <f t="shared" si="329"/>
        <v>3.5735819294502834E-2</v>
      </c>
      <c r="O1236">
        <f t="shared" si="330"/>
        <v>0.90095866588311124</v>
      </c>
      <c r="P1236">
        <f t="shared" si="320"/>
        <v>-0.64292346516542853</v>
      </c>
      <c r="W1236">
        <f t="shared" si="331"/>
        <v>1.49631</v>
      </c>
      <c r="AL1236">
        <v>1.49631</v>
      </c>
    </row>
    <row r="1237" spans="1:38" x14ac:dyDescent="0.25">
      <c r="A1237">
        <f t="shared" si="318"/>
        <v>1220</v>
      </c>
      <c r="B1237">
        <f t="shared" si="323"/>
        <v>0.61</v>
      </c>
      <c r="D1237">
        <v>3.4888890500000005</v>
      </c>
      <c r="E1237">
        <f t="shared" si="321"/>
        <v>9</v>
      </c>
      <c r="F1237">
        <f t="shared" si="322"/>
        <v>2051</v>
      </c>
      <c r="H1237">
        <f t="shared" si="324"/>
        <v>3.4888890500000005</v>
      </c>
      <c r="I1237">
        <f t="shared" si="325"/>
        <v>0</v>
      </c>
      <c r="J1237">
        <f t="shared" si="326"/>
        <v>4.3845820206545462E-2</v>
      </c>
      <c r="K1237">
        <f t="shared" si="319"/>
        <v>0</v>
      </c>
      <c r="L1237">
        <f t="shared" si="327"/>
        <v>7.6660363636363643E-3</v>
      </c>
      <c r="M1237">
        <f t="shared" si="328"/>
        <v>2.8447801310610226</v>
      </c>
      <c r="N1237">
        <f t="shared" si="329"/>
        <v>3.5751127756170516E-2</v>
      </c>
      <c r="O1237">
        <f t="shared" si="330"/>
        <v>0.90138732196984983</v>
      </c>
      <c r="P1237">
        <f t="shared" si="320"/>
        <v>-0.64410891893897793</v>
      </c>
      <c r="W1237">
        <f t="shared" si="331"/>
        <v>1.4916700000000001</v>
      </c>
      <c r="AL1237">
        <v>1.4916700000000001</v>
      </c>
    </row>
    <row r="1238" spans="1:38" x14ac:dyDescent="0.25">
      <c r="A1238">
        <f t="shared" si="318"/>
        <v>1221</v>
      </c>
      <c r="B1238">
        <f t="shared" si="323"/>
        <v>0.61050000000000004</v>
      </c>
      <c r="D1238">
        <v>3.4912926249999998</v>
      </c>
      <c r="E1238">
        <f t="shared" si="321"/>
        <v>10</v>
      </c>
      <c r="F1238">
        <f t="shared" si="322"/>
        <v>2051</v>
      </c>
      <c r="H1238">
        <f t="shared" si="324"/>
        <v>3.4912926249999998</v>
      </c>
      <c r="I1238">
        <f t="shared" si="325"/>
        <v>0</v>
      </c>
      <c r="J1238">
        <f t="shared" si="326"/>
        <v>4.3876026589090907E-2</v>
      </c>
      <c r="K1238">
        <f t="shared" si="319"/>
        <v>0</v>
      </c>
      <c r="L1238">
        <f t="shared" si="327"/>
        <v>7.6723200000000007E-3</v>
      </c>
      <c r="M1238">
        <f t="shared" si="328"/>
        <v>2.8460232337125642</v>
      </c>
      <c r="N1238">
        <f t="shared" si="329"/>
        <v>3.576675016622044E-2</v>
      </c>
      <c r="O1238">
        <f t="shared" si="330"/>
        <v>0.90182427839272039</v>
      </c>
      <c r="P1238">
        <f t="shared" si="320"/>
        <v>-0.64526939128743566</v>
      </c>
      <c r="W1238">
        <f t="shared" si="331"/>
        <v>1.48428</v>
      </c>
      <c r="AL1238">
        <v>1.48428</v>
      </c>
    </row>
    <row r="1239" spans="1:38" x14ac:dyDescent="0.25">
      <c r="A1239">
        <f t="shared" si="318"/>
        <v>1222</v>
      </c>
      <c r="B1239">
        <f t="shared" si="323"/>
        <v>0.61099999999999999</v>
      </c>
      <c r="D1239">
        <v>3.4936962</v>
      </c>
      <c r="E1239">
        <f t="shared" si="321"/>
        <v>11</v>
      </c>
      <c r="F1239">
        <f t="shared" si="322"/>
        <v>2051</v>
      </c>
      <c r="H1239">
        <f t="shared" si="324"/>
        <v>3.4936962</v>
      </c>
      <c r="I1239">
        <f t="shared" si="325"/>
        <v>0</v>
      </c>
      <c r="J1239">
        <f t="shared" si="326"/>
        <v>4.3906232971636365E-2</v>
      </c>
      <c r="K1239">
        <f t="shared" si="319"/>
        <v>0</v>
      </c>
      <c r="L1239">
        <f t="shared" si="327"/>
        <v>7.6786036363636345E-3</v>
      </c>
      <c r="M1239">
        <f t="shared" si="328"/>
        <v>2.8472904073388889</v>
      </c>
      <c r="N1239">
        <f t="shared" si="329"/>
        <v>3.5782675082775273E-2</v>
      </c>
      <c r="O1239">
        <f t="shared" si="330"/>
        <v>0.90226923264521774</v>
      </c>
      <c r="P1239">
        <f t="shared" si="320"/>
        <v>-0.64640579266111109</v>
      </c>
      <c r="W1239">
        <f t="shared" si="331"/>
        <v>1.46201</v>
      </c>
      <c r="AL1239">
        <v>1.46201</v>
      </c>
    </row>
    <row r="1240" spans="1:38" x14ac:dyDescent="0.25">
      <c r="A1240">
        <f t="shared" si="318"/>
        <v>1223</v>
      </c>
      <c r="B1240">
        <f t="shared" si="323"/>
        <v>0.61150000000000004</v>
      </c>
      <c r="D1240">
        <v>3.4960997749999998</v>
      </c>
      <c r="E1240">
        <f t="shared" si="321"/>
        <v>12</v>
      </c>
      <c r="F1240">
        <f t="shared" si="322"/>
        <v>2051</v>
      </c>
      <c r="H1240">
        <f t="shared" si="324"/>
        <v>3.4960997749999998</v>
      </c>
      <c r="I1240">
        <f t="shared" si="325"/>
        <v>0</v>
      </c>
      <c r="J1240">
        <f t="shared" si="326"/>
        <v>4.3936439354181817E-2</v>
      </c>
      <c r="K1240">
        <f t="shared" si="319"/>
        <v>0</v>
      </c>
      <c r="L1240">
        <f t="shared" si="327"/>
        <v>7.6848872727272735E-3</v>
      </c>
      <c r="M1240">
        <f t="shared" si="328"/>
        <v>2.8485807746711314</v>
      </c>
      <c r="N1240">
        <f t="shared" si="329"/>
        <v>3.5798891480957926E-2</v>
      </c>
      <c r="O1240">
        <f t="shared" si="330"/>
        <v>0.90272189324571428</v>
      </c>
      <c r="P1240">
        <f t="shared" si="320"/>
        <v>-0.64751900032886844</v>
      </c>
      <c r="W1240">
        <f t="shared" si="331"/>
        <v>1.4928300000000001</v>
      </c>
      <c r="AL1240">
        <v>1.4928300000000001</v>
      </c>
    </row>
    <row r="1241" spans="1:38" x14ac:dyDescent="0.25">
      <c r="A1241">
        <f t="shared" si="318"/>
        <v>1224</v>
      </c>
      <c r="B1241">
        <f t="shared" si="323"/>
        <v>0.61199999999999999</v>
      </c>
      <c r="D1241">
        <v>3.49850335</v>
      </c>
      <c r="E1241">
        <f t="shared" si="321"/>
        <v>1</v>
      </c>
      <c r="F1241">
        <f t="shared" si="322"/>
        <v>2052</v>
      </c>
      <c r="H1241">
        <f t="shared" si="324"/>
        <v>3.49850335</v>
      </c>
      <c r="I1241">
        <f t="shared" si="325"/>
        <v>0</v>
      </c>
      <c r="J1241">
        <f t="shared" si="326"/>
        <v>4.3966645736727275E-2</v>
      </c>
      <c r="K1241">
        <f t="shared" si="319"/>
        <v>0</v>
      </c>
      <c r="L1241">
        <f t="shared" si="327"/>
        <v>7.6911709090909082E-3</v>
      </c>
      <c r="M1241">
        <f t="shared" si="328"/>
        <v>2.8498934904125712</v>
      </c>
      <c r="N1241">
        <f t="shared" si="329"/>
        <v>3.5815388737693979E-2</v>
      </c>
      <c r="O1241">
        <f t="shared" si="330"/>
        <v>0.90318197933565669</v>
      </c>
      <c r="P1241">
        <f t="shared" si="320"/>
        <v>-0.64860985958742878</v>
      </c>
      <c r="W1241">
        <f t="shared" si="331"/>
        <v>1.5040899999999999</v>
      </c>
      <c r="AL1241">
        <v>1.5040899999999999</v>
      </c>
    </row>
    <row r="1242" spans="1:38" x14ac:dyDescent="0.25">
      <c r="A1242">
        <f t="shared" si="318"/>
        <v>1225</v>
      </c>
      <c r="B1242">
        <f t="shared" si="323"/>
        <v>0.61250000000000004</v>
      </c>
      <c r="D1242">
        <v>3.5009069250000002</v>
      </c>
      <c r="E1242">
        <f t="shared" si="321"/>
        <v>2</v>
      </c>
      <c r="F1242">
        <f t="shared" si="322"/>
        <v>2052</v>
      </c>
      <c r="H1242">
        <f t="shared" si="324"/>
        <v>3.5009069250000002</v>
      </c>
      <c r="I1242">
        <f t="shared" si="325"/>
        <v>0</v>
      </c>
      <c r="J1242">
        <f t="shared" si="326"/>
        <v>4.3996852119272727E-2</v>
      </c>
      <c r="K1242">
        <f t="shared" si="319"/>
        <v>0</v>
      </c>
      <c r="L1242">
        <f t="shared" si="327"/>
        <v>7.6974545454545455E-3</v>
      </c>
      <c r="M1242">
        <f t="shared" si="328"/>
        <v>2.8512277400734041</v>
      </c>
      <c r="N1242">
        <f t="shared" si="329"/>
        <v>3.5832156617067949E-2</v>
      </c>
      <c r="O1242">
        <f t="shared" si="330"/>
        <v>0.90364922029240691</v>
      </c>
      <c r="P1242">
        <f t="shared" si="320"/>
        <v>-0.64967918492659615</v>
      </c>
      <c r="W1242">
        <f t="shared" si="331"/>
        <v>1.49271</v>
      </c>
      <c r="AL1242">
        <v>1.49271</v>
      </c>
    </row>
    <row r="1243" spans="1:38" x14ac:dyDescent="0.25">
      <c r="A1243">
        <f t="shared" si="318"/>
        <v>1226</v>
      </c>
      <c r="B1243">
        <f t="shared" si="323"/>
        <v>0.61299999999999999</v>
      </c>
      <c r="D1243">
        <v>3.5033105</v>
      </c>
      <c r="E1243">
        <f t="shared" si="321"/>
        <v>3</v>
      </c>
      <c r="F1243">
        <f t="shared" si="322"/>
        <v>2052</v>
      </c>
      <c r="H1243">
        <f t="shared" si="324"/>
        <v>3.5033105</v>
      </c>
      <c r="I1243">
        <f t="shared" si="325"/>
        <v>0</v>
      </c>
      <c r="J1243">
        <f t="shared" si="326"/>
        <v>4.4027058501818178E-2</v>
      </c>
      <c r="K1243">
        <f t="shared" si="319"/>
        <v>0</v>
      </c>
      <c r="L1243">
        <f t="shared" si="327"/>
        <v>7.7037381818181811E-3</v>
      </c>
      <c r="M1243">
        <f t="shared" si="328"/>
        <v>2.8525827388479796</v>
      </c>
      <c r="N1243">
        <f t="shared" si="329"/>
        <v>3.5849185256213154E-2</v>
      </c>
      <c r="O1243">
        <f t="shared" si="330"/>
        <v>0.90412335535619381</v>
      </c>
      <c r="P1243">
        <f t="shared" si="320"/>
        <v>-0.65072776115202036</v>
      </c>
      <c r="W1243">
        <f t="shared" si="331"/>
        <v>1.4750099999999999</v>
      </c>
      <c r="AL1243">
        <v>1.4750099999999999</v>
      </c>
    </row>
    <row r="1244" spans="1:38" x14ac:dyDescent="0.25">
      <c r="A1244">
        <f t="shared" si="318"/>
        <v>1227</v>
      </c>
      <c r="B1244">
        <f t="shared" si="323"/>
        <v>0.61350000000000005</v>
      </c>
      <c r="D1244">
        <v>3.5057140750000002</v>
      </c>
      <c r="E1244">
        <f t="shared" si="321"/>
        <v>4</v>
      </c>
      <c r="F1244">
        <f t="shared" si="322"/>
        <v>2052</v>
      </c>
      <c r="H1244">
        <f t="shared" si="324"/>
        <v>3.5057140750000002</v>
      </c>
      <c r="I1244">
        <f t="shared" si="325"/>
        <v>0</v>
      </c>
      <c r="J1244">
        <f t="shared" si="326"/>
        <v>4.4057264884363637E-2</v>
      </c>
      <c r="K1244">
        <f t="shared" si="319"/>
        <v>0</v>
      </c>
      <c r="L1244">
        <f t="shared" si="327"/>
        <v>7.7100218181818184E-3</v>
      </c>
      <c r="M1244">
        <f t="shared" si="328"/>
        <v>2.853957730532962</v>
      </c>
      <c r="N1244">
        <f t="shared" si="329"/>
        <v>3.5866465151716057E-2</v>
      </c>
      <c r="O1244">
        <f t="shared" si="330"/>
        <v>0.90460413327065958</v>
      </c>
      <c r="P1244">
        <f t="shared" si="320"/>
        <v>-0.65175634446703823</v>
      </c>
      <c r="W1244">
        <f t="shared" si="331"/>
        <v>1.4672499999999999</v>
      </c>
      <c r="AL1244">
        <v>1.4672499999999999</v>
      </c>
    </row>
    <row r="1245" spans="1:38" x14ac:dyDescent="0.25">
      <c r="A1245">
        <f t="shared" si="318"/>
        <v>1228</v>
      </c>
      <c r="B1245">
        <f t="shared" si="323"/>
        <v>0.61399999999999999</v>
      </c>
      <c r="D1245">
        <v>3.5081176499999995</v>
      </c>
      <c r="E1245">
        <f t="shared" si="321"/>
        <v>5</v>
      </c>
      <c r="F1245">
        <f t="shared" si="322"/>
        <v>2052</v>
      </c>
      <c r="H1245">
        <f t="shared" si="324"/>
        <v>3.5081176499999995</v>
      </c>
      <c r="I1245">
        <f t="shared" si="325"/>
        <v>0</v>
      </c>
      <c r="J1245">
        <f t="shared" si="326"/>
        <v>4.4087471266909081E-2</v>
      </c>
      <c r="K1245">
        <f t="shared" si="319"/>
        <v>0</v>
      </c>
      <c r="L1245">
        <f t="shared" si="327"/>
        <v>7.7163054545454539E-3</v>
      </c>
      <c r="M1245">
        <f t="shared" si="328"/>
        <v>2.8553519864849126</v>
      </c>
      <c r="N1245">
        <f t="shared" si="329"/>
        <v>3.5883987146515847E-2</v>
      </c>
      <c r="O1245">
        <f t="shared" si="330"/>
        <v>0.90509131193650727</v>
      </c>
      <c r="P1245">
        <f t="shared" si="320"/>
        <v>-0.65276566351508691</v>
      </c>
      <c r="W1245">
        <f t="shared" si="331"/>
        <v>1.46774</v>
      </c>
      <c r="AL1245">
        <v>1.46774</v>
      </c>
    </row>
    <row r="1246" spans="1:38" x14ac:dyDescent="0.25">
      <c r="A1246">
        <f t="shared" si="318"/>
        <v>1229</v>
      </c>
      <c r="B1246">
        <f t="shared" si="323"/>
        <v>0.61450000000000005</v>
      </c>
      <c r="D1246">
        <v>3.5105212249999997</v>
      </c>
      <c r="E1246">
        <f t="shared" si="321"/>
        <v>6</v>
      </c>
      <c r="F1246">
        <f t="shared" si="322"/>
        <v>2052</v>
      </c>
      <c r="H1246">
        <f t="shared" si="324"/>
        <v>3.5105212249999997</v>
      </c>
      <c r="I1246">
        <f t="shared" si="325"/>
        <v>0</v>
      </c>
      <c r="J1246">
        <f t="shared" si="326"/>
        <v>4.411767764945454E-2</v>
      </c>
      <c r="K1246">
        <f t="shared" si="319"/>
        <v>0</v>
      </c>
      <c r="L1246">
        <f t="shared" si="327"/>
        <v>7.7225890909090912E-3</v>
      </c>
      <c r="M1246">
        <f t="shared" si="328"/>
        <v>2.8567648046158709</v>
      </c>
      <c r="N1246">
        <f t="shared" si="329"/>
        <v>3.5901742417281633E-2</v>
      </c>
      <c r="O1246">
        <f t="shared" si="330"/>
        <v>0.90558465807777111</v>
      </c>
      <c r="P1246">
        <f t="shared" si="320"/>
        <v>-0.65375642038412884</v>
      </c>
      <c r="W1246">
        <f t="shared" si="331"/>
        <v>1.50082</v>
      </c>
      <c r="AL1246">
        <v>1.50082</v>
      </c>
    </row>
    <row r="1247" spans="1:38" x14ac:dyDescent="0.25">
      <c r="A1247">
        <f t="shared" si="318"/>
        <v>1230</v>
      </c>
      <c r="B1247">
        <f t="shared" si="323"/>
        <v>0.61499999999999999</v>
      </c>
      <c r="D1247">
        <v>3.5129248</v>
      </c>
      <c r="E1247">
        <f t="shared" si="321"/>
        <v>7</v>
      </c>
      <c r="F1247">
        <f t="shared" si="322"/>
        <v>2052</v>
      </c>
      <c r="H1247">
        <f t="shared" si="324"/>
        <v>3.5129248</v>
      </c>
      <c r="I1247">
        <f t="shared" si="325"/>
        <v>0</v>
      </c>
      <c r="J1247">
        <f t="shared" si="326"/>
        <v>4.4147884031999998E-2</v>
      </c>
      <c r="K1247">
        <f t="shared" si="319"/>
        <v>0</v>
      </c>
      <c r="L1247">
        <f t="shared" si="327"/>
        <v>7.7288727272727268E-3</v>
      </c>
      <c r="M1247">
        <f t="shared" si="328"/>
        <v>2.8581955084255362</v>
      </c>
      <c r="N1247">
        <f t="shared" si="329"/>
        <v>3.5919722462249642E-2</v>
      </c>
      <c r="O1247">
        <f t="shared" si="330"/>
        <v>0.90608394692024874</v>
      </c>
      <c r="P1247">
        <f t="shared" si="320"/>
        <v>-0.6547292915744638</v>
      </c>
      <c r="W1247">
        <f t="shared" si="331"/>
        <v>1.51691</v>
      </c>
      <c r="AL1247">
        <v>1.51691</v>
      </c>
    </row>
    <row r="1248" spans="1:38" x14ac:dyDescent="0.25">
      <c r="A1248">
        <f t="shared" ref="A1248:A1311" si="332">A1247+1</f>
        <v>1231</v>
      </c>
      <c r="B1248">
        <f t="shared" si="323"/>
        <v>0.61550000000000005</v>
      </c>
      <c r="D1248">
        <v>3.5198227916666665</v>
      </c>
      <c r="E1248">
        <f t="shared" si="321"/>
        <v>8</v>
      </c>
      <c r="F1248">
        <f t="shared" si="322"/>
        <v>2052</v>
      </c>
      <c r="H1248">
        <f t="shared" si="324"/>
        <v>3.5198227916666665</v>
      </c>
      <c r="I1248">
        <f t="shared" si="325"/>
        <v>0</v>
      </c>
      <c r="J1248">
        <f t="shared" si="326"/>
        <v>4.4234572974545444E-2</v>
      </c>
      <c r="K1248">
        <f t="shared" ref="K1248:K1311" si="333">I1248*30.4*86400/(4180000*$F$3)</f>
        <v>0</v>
      </c>
      <c r="L1248">
        <f t="shared" si="327"/>
        <v>7.7351563636363641E-3</v>
      </c>
      <c r="M1248">
        <f t="shared" si="328"/>
        <v>2.8596434460687212</v>
      </c>
      <c r="N1248">
        <f t="shared" si="329"/>
        <v>3.5937919089503632E-2</v>
      </c>
      <c r="O1248">
        <f t="shared" si="330"/>
        <v>0.90664544444165418</v>
      </c>
      <c r="P1248">
        <f t="shared" ref="P1248:P1311" si="334">-(H1248-M1248)</f>
        <v>-0.66017934559794522</v>
      </c>
      <c r="W1248">
        <f t="shared" si="331"/>
        <v>1.51511</v>
      </c>
      <c r="AL1248">
        <v>1.51511</v>
      </c>
    </row>
    <row r="1249" spans="1:38" x14ac:dyDescent="0.25">
      <c r="A1249">
        <f t="shared" si="332"/>
        <v>1232</v>
      </c>
      <c r="B1249">
        <f t="shared" si="323"/>
        <v>0.61599999999999999</v>
      </c>
      <c r="D1249">
        <v>3.5267207833333329</v>
      </c>
      <c r="E1249">
        <f t="shared" si="321"/>
        <v>9</v>
      </c>
      <c r="F1249">
        <f t="shared" si="322"/>
        <v>2052</v>
      </c>
      <c r="H1249">
        <f t="shared" si="324"/>
        <v>3.5267207833333329</v>
      </c>
      <c r="I1249">
        <f t="shared" si="325"/>
        <v>0</v>
      </c>
      <c r="J1249">
        <f t="shared" si="326"/>
        <v>4.4321261917090897E-2</v>
      </c>
      <c r="K1249">
        <f t="shared" si="333"/>
        <v>0</v>
      </c>
      <c r="L1249">
        <f t="shared" si="327"/>
        <v>7.7414399999999987E-3</v>
      </c>
      <c r="M1249">
        <f t="shared" si="328"/>
        <v>2.861271788880797</v>
      </c>
      <c r="N1249">
        <f t="shared" si="329"/>
        <v>3.595838291771649E-2</v>
      </c>
      <c r="O1249">
        <f t="shared" si="330"/>
        <v>0.90726688344102857</v>
      </c>
      <c r="P1249">
        <f t="shared" si="334"/>
        <v>-0.66544899445253591</v>
      </c>
      <c r="W1249">
        <f t="shared" si="331"/>
        <v>1.53207</v>
      </c>
      <c r="AL1249">
        <v>1.53207</v>
      </c>
    </row>
    <row r="1250" spans="1:38" x14ac:dyDescent="0.25">
      <c r="A1250">
        <f t="shared" si="332"/>
        <v>1233</v>
      </c>
      <c r="B1250">
        <f t="shared" si="323"/>
        <v>0.61650000000000005</v>
      </c>
      <c r="D1250">
        <v>3.5336187750000003</v>
      </c>
      <c r="E1250">
        <f t="shared" si="321"/>
        <v>10</v>
      </c>
      <c r="F1250">
        <f t="shared" si="322"/>
        <v>2052</v>
      </c>
      <c r="H1250">
        <f t="shared" si="324"/>
        <v>3.5336187750000003</v>
      </c>
      <c r="I1250">
        <f t="shared" si="325"/>
        <v>0</v>
      </c>
      <c r="J1250">
        <f t="shared" si="326"/>
        <v>4.4407950859636364E-2</v>
      </c>
      <c r="K1250">
        <f t="shared" si="333"/>
        <v>0</v>
      </c>
      <c r="L1250">
        <f t="shared" si="327"/>
        <v>7.7477236363636378E-3</v>
      </c>
      <c r="M1250">
        <f t="shared" si="328"/>
        <v>2.8630739619789827</v>
      </c>
      <c r="N1250">
        <f t="shared" si="329"/>
        <v>3.598103131854314E-2</v>
      </c>
      <c r="O1250">
        <f t="shared" si="330"/>
        <v>0.90794607934575811</v>
      </c>
      <c r="P1250">
        <f t="shared" si="334"/>
        <v>-0.67054481302101765</v>
      </c>
      <c r="W1250">
        <f t="shared" si="331"/>
        <v>1.51376</v>
      </c>
      <c r="AL1250">
        <v>1.51376</v>
      </c>
    </row>
    <row r="1251" spans="1:38" x14ac:dyDescent="0.25">
      <c r="A1251">
        <f t="shared" si="332"/>
        <v>1234</v>
      </c>
      <c r="B1251">
        <f t="shared" si="323"/>
        <v>0.61699999999999999</v>
      </c>
      <c r="D1251">
        <v>3.5405167666666664</v>
      </c>
      <c r="E1251">
        <f t="shared" si="321"/>
        <v>11</v>
      </c>
      <c r="F1251">
        <f t="shared" si="322"/>
        <v>2052</v>
      </c>
      <c r="H1251">
        <f t="shared" si="324"/>
        <v>3.5405167666666664</v>
      </c>
      <c r="I1251">
        <f t="shared" si="325"/>
        <v>0</v>
      </c>
      <c r="J1251">
        <f t="shared" si="326"/>
        <v>4.4494639802181817E-2</v>
      </c>
      <c r="K1251">
        <f t="shared" si="333"/>
        <v>0</v>
      </c>
      <c r="L1251">
        <f t="shared" si="327"/>
        <v>7.7540072727272716E-3</v>
      </c>
      <c r="M1251">
        <f t="shared" si="328"/>
        <v>2.8650436301026985</v>
      </c>
      <c r="N1251">
        <f t="shared" si="329"/>
        <v>3.6005784675036095E-2</v>
      </c>
      <c r="O1251">
        <f t="shared" si="330"/>
        <v>0.90868092720017657</v>
      </c>
      <c r="P1251">
        <f t="shared" si="334"/>
        <v>-0.6754731365639679</v>
      </c>
      <c r="W1251">
        <f t="shared" si="331"/>
        <v>1.51413</v>
      </c>
      <c r="AL1251">
        <v>1.51413</v>
      </c>
    </row>
    <row r="1252" spans="1:38" x14ac:dyDescent="0.25">
      <c r="A1252">
        <f t="shared" si="332"/>
        <v>1235</v>
      </c>
      <c r="B1252">
        <f t="shared" si="323"/>
        <v>0.61750000000000005</v>
      </c>
      <c r="D1252">
        <v>3.5474147583333333</v>
      </c>
      <c r="E1252">
        <f t="shared" si="321"/>
        <v>12</v>
      </c>
      <c r="F1252">
        <f t="shared" si="322"/>
        <v>2052</v>
      </c>
      <c r="H1252">
        <f t="shared" si="324"/>
        <v>3.5474147583333333</v>
      </c>
      <c r="I1252">
        <f t="shared" si="325"/>
        <v>0</v>
      </c>
      <c r="J1252">
        <f t="shared" si="326"/>
        <v>4.4581328744727269E-2</v>
      </c>
      <c r="K1252">
        <f t="shared" si="333"/>
        <v>0</v>
      </c>
      <c r="L1252">
        <f t="shared" si="327"/>
        <v>7.7602909090909106E-3</v>
      </c>
      <c r="M1252">
        <f t="shared" si="328"/>
        <v>2.8671746888805116</v>
      </c>
      <c r="N1252">
        <f t="shared" si="329"/>
        <v>3.6032566271894717E-2</v>
      </c>
      <c r="O1252">
        <f t="shared" si="330"/>
        <v>0.90946939876391819</v>
      </c>
      <c r="P1252">
        <f t="shared" si="334"/>
        <v>-0.68024006945282167</v>
      </c>
      <c r="W1252">
        <f t="shared" si="331"/>
        <v>1.5323199999999999</v>
      </c>
      <c r="AL1252">
        <v>1.5323199999999999</v>
      </c>
    </row>
    <row r="1253" spans="1:38" x14ac:dyDescent="0.25">
      <c r="A1253">
        <f t="shared" si="332"/>
        <v>1236</v>
      </c>
      <c r="B1253">
        <f t="shared" si="323"/>
        <v>0.61799999999999999</v>
      </c>
      <c r="D1253">
        <v>3.5543127499999998</v>
      </c>
      <c r="E1253">
        <f t="shared" si="321"/>
        <v>1</v>
      </c>
      <c r="F1253">
        <f t="shared" si="322"/>
        <v>2053</v>
      </c>
      <c r="H1253">
        <f t="shared" si="324"/>
        <v>3.5543127499999998</v>
      </c>
      <c r="I1253">
        <f t="shared" si="325"/>
        <v>0</v>
      </c>
      <c r="J1253">
        <f t="shared" si="326"/>
        <v>4.4668017687272729E-2</v>
      </c>
      <c r="K1253">
        <f t="shared" si="333"/>
        <v>0</v>
      </c>
      <c r="L1253">
        <f t="shared" si="327"/>
        <v>7.7665745454545444E-3</v>
      </c>
      <c r="M1253">
        <f t="shared" si="328"/>
        <v>2.8694612564153625</v>
      </c>
      <c r="N1253">
        <f t="shared" si="329"/>
        <v>3.6061302189714518E-2</v>
      </c>
      <c r="O1253">
        <f t="shared" si="330"/>
        <v>0.9103095397160218</v>
      </c>
      <c r="P1253">
        <f t="shared" si="334"/>
        <v>-0.68485149358463726</v>
      </c>
      <c r="W1253">
        <f t="shared" si="331"/>
        <v>1.5592999999999999</v>
      </c>
      <c r="AL1253">
        <v>1.5592999999999999</v>
      </c>
    </row>
    <row r="1254" spans="1:38" x14ac:dyDescent="0.25">
      <c r="A1254">
        <f t="shared" si="332"/>
        <v>1237</v>
      </c>
      <c r="B1254">
        <f t="shared" si="323"/>
        <v>0.61850000000000005</v>
      </c>
      <c r="D1254">
        <v>3.5612107416666667</v>
      </c>
      <c r="E1254">
        <f t="shared" si="321"/>
        <v>2</v>
      </c>
      <c r="F1254">
        <f t="shared" si="322"/>
        <v>2053</v>
      </c>
      <c r="H1254">
        <f t="shared" si="324"/>
        <v>3.5612107416666667</v>
      </c>
      <c r="I1254">
        <f t="shared" si="325"/>
        <v>0</v>
      </c>
      <c r="J1254">
        <f t="shared" si="326"/>
        <v>4.4754706629818182E-2</v>
      </c>
      <c r="K1254">
        <f t="shared" si="333"/>
        <v>0</v>
      </c>
      <c r="L1254">
        <f t="shared" si="327"/>
        <v>7.7728581818181826E-3</v>
      </c>
      <c r="M1254">
        <f t="shared" si="328"/>
        <v>2.8718976651764629</v>
      </c>
      <c r="N1254">
        <f t="shared" si="329"/>
        <v>3.6091921203090384E-2</v>
      </c>
      <c r="O1254">
        <f t="shared" si="330"/>
        <v>0.91119946696093146</v>
      </c>
      <c r="P1254">
        <f t="shared" si="334"/>
        <v>-0.68931307649020379</v>
      </c>
      <c r="W1254">
        <f t="shared" si="331"/>
        <v>1.54681</v>
      </c>
      <c r="AL1254">
        <v>1.54681</v>
      </c>
    </row>
    <row r="1255" spans="1:38" x14ac:dyDescent="0.25">
      <c r="A1255">
        <f t="shared" si="332"/>
        <v>1238</v>
      </c>
      <c r="B1255">
        <f t="shared" si="323"/>
        <v>0.61899999999999999</v>
      </c>
      <c r="D1255">
        <v>3.5681087333333337</v>
      </c>
      <c r="E1255">
        <f t="shared" si="321"/>
        <v>3</v>
      </c>
      <c r="F1255">
        <f t="shared" si="322"/>
        <v>2053</v>
      </c>
      <c r="H1255">
        <f t="shared" si="324"/>
        <v>3.5681087333333337</v>
      </c>
      <c r="I1255">
        <f t="shared" si="325"/>
        <v>0</v>
      </c>
      <c r="J1255">
        <f t="shared" si="326"/>
        <v>4.4841395572363635E-2</v>
      </c>
      <c r="K1255">
        <f t="shared" si="333"/>
        <v>0</v>
      </c>
      <c r="L1255">
        <f t="shared" si="327"/>
        <v>7.7791418181818173E-3</v>
      </c>
      <c r="M1255">
        <f t="shared" si="328"/>
        <v>2.874478454186701</v>
      </c>
      <c r="N1255">
        <f t="shared" si="329"/>
        <v>3.6124354682433593E-2</v>
      </c>
      <c r="O1255">
        <f t="shared" si="330"/>
        <v>0.9121373660326797</v>
      </c>
      <c r="P1255">
        <f t="shared" si="334"/>
        <v>-0.69363027914663267</v>
      </c>
      <c r="W1255">
        <f t="shared" si="331"/>
        <v>1.5198100000000001</v>
      </c>
      <c r="AL1255">
        <v>1.5198100000000001</v>
      </c>
    </row>
    <row r="1256" spans="1:38" x14ac:dyDescent="0.25">
      <c r="A1256">
        <f t="shared" si="332"/>
        <v>1239</v>
      </c>
      <c r="B1256">
        <f t="shared" si="323"/>
        <v>0.61950000000000005</v>
      </c>
      <c r="D1256">
        <v>3.5750067250000002</v>
      </c>
      <c r="E1256">
        <f t="shared" si="321"/>
        <v>4</v>
      </c>
      <c r="F1256">
        <f t="shared" si="322"/>
        <v>2053</v>
      </c>
      <c r="H1256">
        <f t="shared" si="324"/>
        <v>3.5750067250000002</v>
      </c>
      <c r="I1256">
        <f t="shared" si="325"/>
        <v>0</v>
      </c>
      <c r="J1256">
        <f t="shared" si="326"/>
        <v>4.4928084514909088E-2</v>
      </c>
      <c r="K1256">
        <f t="shared" si="333"/>
        <v>0</v>
      </c>
      <c r="L1256">
        <f t="shared" si="327"/>
        <v>7.7854254545454554E-3</v>
      </c>
      <c r="M1256">
        <f t="shared" si="328"/>
        <v>2.8771983614947709</v>
      </c>
      <c r="N1256">
        <f t="shared" si="329"/>
        <v>3.6158536499367004E-2</v>
      </c>
      <c r="O1256">
        <f t="shared" si="330"/>
        <v>0.91312148859367637</v>
      </c>
      <c r="P1256">
        <f t="shared" si="334"/>
        <v>-0.69780836350522923</v>
      </c>
      <c r="W1256">
        <f t="shared" si="331"/>
        <v>1.4983500000000001</v>
      </c>
      <c r="AL1256">
        <v>1.4983500000000001</v>
      </c>
    </row>
    <row r="1257" spans="1:38" x14ac:dyDescent="0.25">
      <c r="A1257">
        <f t="shared" si="332"/>
        <v>1240</v>
      </c>
      <c r="B1257">
        <f t="shared" si="323"/>
        <v>0.62</v>
      </c>
      <c r="D1257">
        <v>3.5819047166666671</v>
      </c>
      <c r="E1257">
        <f t="shared" si="321"/>
        <v>5</v>
      </c>
      <c r="F1257">
        <f t="shared" si="322"/>
        <v>2053</v>
      </c>
      <c r="H1257">
        <f t="shared" si="324"/>
        <v>3.5819047166666671</v>
      </c>
      <c r="I1257">
        <f t="shared" si="325"/>
        <v>0</v>
      </c>
      <c r="J1257">
        <f t="shared" si="326"/>
        <v>4.5014773457454547E-2</v>
      </c>
      <c r="K1257">
        <f t="shared" si="333"/>
        <v>0</v>
      </c>
      <c r="L1257">
        <f t="shared" si="327"/>
        <v>7.791709090909091E-3</v>
      </c>
      <c r="M1257">
        <f t="shared" si="328"/>
        <v>2.8800523169216614</v>
      </c>
      <c r="N1257">
        <f t="shared" si="329"/>
        <v>3.6194402935568228E-2</v>
      </c>
      <c r="O1257">
        <f t="shared" si="330"/>
        <v>0.91415015002465361</v>
      </c>
      <c r="P1257">
        <f t="shared" si="334"/>
        <v>-0.70185239974500568</v>
      </c>
      <c r="W1257">
        <f t="shared" si="331"/>
        <v>1.4995400000000001</v>
      </c>
      <c r="AL1257">
        <v>1.4995400000000001</v>
      </c>
    </row>
    <row r="1258" spans="1:38" x14ac:dyDescent="0.25">
      <c r="A1258">
        <f t="shared" si="332"/>
        <v>1241</v>
      </c>
      <c r="B1258">
        <f t="shared" si="323"/>
        <v>0.62050000000000005</v>
      </c>
      <c r="D1258">
        <v>3.5888027083333331</v>
      </c>
      <c r="E1258">
        <f t="shared" ref="E1258:E1321" si="335">E1246</f>
        <v>6</v>
      </c>
      <c r="F1258">
        <f t="shared" ref="F1258:F1321" si="336">F1246+1</f>
        <v>2053</v>
      </c>
      <c r="H1258">
        <f t="shared" si="324"/>
        <v>3.5888027083333331</v>
      </c>
      <c r="I1258">
        <f t="shared" si="325"/>
        <v>0</v>
      </c>
      <c r="J1258">
        <f t="shared" si="326"/>
        <v>4.51014624E-2</v>
      </c>
      <c r="K1258">
        <f t="shared" si="333"/>
        <v>0</v>
      </c>
      <c r="L1258">
        <f t="shared" si="327"/>
        <v>7.7979927272727274E-3</v>
      </c>
      <c r="M1258">
        <f t="shared" si="328"/>
        <v>2.8830354350714953</v>
      </c>
      <c r="N1258">
        <f t="shared" si="329"/>
        <v>3.6231892594934867E-2</v>
      </c>
      <c r="O1258">
        <f t="shared" si="330"/>
        <v>0.91522172710244598</v>
      </c>
      <c r="P1258">
        <f t="shared" si="334"/>
        <v>-0.70576727326183786</v>
      </c>
      <c r="W1258">
        <f t="shared" si="331"/>
        <v>1.53162</v>
      </c>
      <c r="AL1258">
        <v>1.53162</v>
      </c>
    </row>
    <row r="1259" spans="1:38" x14ac:dyDescent="0.25">
      <c r="A1259">
        <f t="shared" si="332"/>
        <v>1242</v>
      </c>
      <c r="B1259">
        <f t="shared" si="323"/>
        <v>0.621</v>
      </c>
      <c r="D1259">
        <v>3.5957007000000001</v>
      </c>
      <c r="E1259">
        <f t="shared" si="335"/>
        <v>7</v>
      </c>
      <c r="F1259">
        <f t="shared" si="336"/>
        <v>2053</v>
      </c>
      <c r="H1259">
        <f t="shared" si="324"/>
        <v>3.5957007000000001</v>
      </c>
      <c r="I1259">
        <f t="shared" si="325"/>
        <v>0</v>
      </c>
      <c r="J1259">
        <f t="shared" si="326"/>
        <v>4.5188151342545453E-2</v>
      </c>
      <c r="K1259">
        <f t="shared" si="333"/>
        <v>0</v>
      </c>
      <c r="L1259">
        <f t="shared" si="327"/>
        <v>7.8042763636363638E-3</v>
      </c>
      <c r="M1259">
        <f t="shared" si="328"/>
        <v>2.8861430085970929</v>
      </c>
      <c r="N1259">
        <f t="shared" si="329"/>
        <v>3.62709463189511E-2</v>
      </c>
      <c r="O1259">
        <f t="shared" si="330"/>
        <v>0.91633465576240403</v>
      </c>
      <c r="P1259">
        <f t="shared" si="334"/>
        <v>-0.70955769140290714</v>
      </c>
      <c r="W1259">
        <f t="shared" si="331"/>
        <v>1.54993</v>
      </c>
      <c r="AL1259">
        <v>1.54993</v>
      </c>
    </row>
    <row r="1260" spans="1:38" x14ac:dyDescent="0.25">
      <c r="A1260">
        <f t="shared" si="332"/>
        <v>1243</v>
      </c>
      <c r="B1260">
        <f t="shared" si="323"/>
        <v>0.62150000000000005</v>
      </c>
      <c r="D1260">
        <v>3.6048617000000003</v>
      </c>
      <c r="E1260">
        <f t="shared" si="335"/>
        <v>8</v>
      </c>
      <c r="F1260">
        <f t="shared" si="336"/>
        <v>2053</v>
      </c>
      <c r="H1260">
        <f t="shared" si="324"/>
        <v>3.6048617000000003</v>
      </c>
      <c r="I1260">
        <f t="shared" si="325"/>
        <v>0</v>
      </c>
      <c r="J1260">
        <f t="shared" si="326"/>
        <v>4.5303280128000001E-2</v>
      </c>
      <c r="K1260">
        <f t="shared" si="333"/>
        <v>0</v>
      </c>
      <c r="L1260">
        <f t="shared" si="327"/>
        <v>7.8105600000000002E-3</v>
      </c>
      <c r="M1260">
        <f t="shared" si="328"/>
        <v>2.8893705017109714</v>
      </c>
      <c r="N1260">
        <f t="shared" si="329"/>
        <v>3.6311507105138606E-2</v>
      </c>
      <c r="O1260">
        <f t="shared" si="330"/>
        <v>0.91751586878526536</v>
      </c>
      <c r="P1260">
        <f t="shared" si="334"/>
        <v>-0.71549119828902885</v>
      </c>
      <c r="W1260">
        <f t="shared" si="331"/>
        <v>1.5591999999999999</v>
      </c>
      <c r="AL1260">
        <v>1.5591999999999999</v>
      </c>
    </row>
    <row r="1261" spans="1:38" x14ac:dyDescent="0.25">
      <c r="A1261">
        <f t="shared" si="332"/>
        <v>1244</v>
      </c>
      <c r="B1261">
        <f t="shared" si="323"/>
        <v>0.622</v>
      </c>
      <c r="D1261">
        <v>3.6140227</v>
      </c>
      <c r="E1261">
        <f t="shared" si="335"/>
        <v>9</v>
      </c>
      <c r="F1261">
        <f t="shared" si="336"/>
        <v>2053</v>
      </c>
      <c r="H1261">
        <f t="shared" si="324"/>
        <v>3.6140227</v>
      </c>
      <c r="I1261">
        <f t="shared" si="325"/>
        <v>0</v>
      </c>
      <c r="J1261">
        <f t="shared" si="326"/>
        <v>4.5418408913454549E-2</v>
      </c>
      <c r="K1261">
        <f t="shared" si="333"/>
        <v>0</v>
      </c>
      <c r="L1261">
        <f t="shared" si="327"/>
        <v>7.8168436363636358E-3</v>
      </c>
      <c r="M1261">
        <f t="shared" si="328"/>
        <v>2.8927960194772693</v>
      </c>
      <c r="N1261">
        <f t="shared" si="329"/>
        <v>3.6354556521139794E-2</v>
      </c>
      <c r="O1261">
        <f t="shared" si="330"/>
        <v>0.91876287754121644</v>
      </c>
      <c r="P1261">
        <f t="shared" si="334"/>
        <v>-0.72122668052273076</v>
      </c>
      <c r="W1261">
        <f t="shared" si="331"/>
        <v>1.5531600000000001</v>
      </c>
      <c r="AL1261">
        <v>1.5531600000000001</v>
      </c>
    </row>
    <row r="1262" spans="1:38" x14ac:dyDescent="0.25">
      <c r="A1262">
        <f t="shared" si="332"/>
        <v>1245</v>
      </c>
      <c r="B1262">
        <f t="shared" si="323"/>
        <v>0.62250000000000005</v>
      </c>
      <c r="D1262">
        <v>3.6231837000000002</v>
      </c>
      <c r="E1262">
        <f t="shared" si="335"/>
        <v>10</v>
      </c>
      <c r="F1262">
        <f t="shared" si="336"/>
        <v>2053</v>
      </c>
      <c r="H1262">
        <f t="shared" si="324"/>
        <v>3.6231837000000002</v>
      </c>
      <c r="I1262">
        <f t="shared" si="325"/>
        <v>0</v>
      </c>
      <c r="J1262">
        <f t="shared" si="326"/>
        <v>4.5533537698909089E-2</v>
      </c>
      <c r="K1262">
        <f t="shared" si="333"/>
        <v>0</v>
      </c>
      <c r="L1262">
        <f t="shared" si="327"/>
        <v>7.8231272727272722E-3</v>
      </c>
      <c r="M1262">
        <f t="shared" si="328"/>
        <v>2.8964123448695274</v>
      </c>
      <c r="N1262">
        <f t="shared" si="329"/>
        <v>3.6400003868614861E-2</v>
      </c>
      <c r="O1262">
        <f t="shared" si="330"/>
        <v>0.92007328409878342</v>
      </c>
      <c r="P1262">
        <f t="shared" si="334"/>
        <v>-0.72677135513047286</v>
      </c>
      <c r="W1262">
        <f t="shared" si="331"/>
        <v>1.54996</v>
      </c>
      <c r="AL1262">
        <v>1.54996</v>
      </c>
    </row>
    <row r="1263" spans="1:38" x14ac:dyDescent="0.25">
      <c r="A1263">
        <f t="shared" si="332"/>
        <v>1246</v>
      </c>
      <c r="B1263">
        <f t="shared" si="323"/>
        <v>0.623</v>
      </c>
      <c r="D1263">
        <v>3.6323446999999995</v>
      </c>
      <c r="E1263">
        <f t="shared" si="335"/>
        <v>11</v>
      </c>
      <c r="F1263">
        <f t="shared" si="336"/>
        <v>2053</v>
      </c>
      <c r="H1263">
        <f t="shared" si="324"/>
        <v>3.6323446999999995</v>
      </c>
      <c r="I1263">
        <f t="shared" si="325"/>
        <v>0</v>
      </c>
      <c r="J1263">
        <f t="shared" si="326"/>
        <v>4.564866648436363E-2</v>
      </c>
      <c r="K1263">
        <f t="shared" si="333"/>
        <v>0</v>
      </c>
      <c r="L1263">
        <f t="shared" si="327"/>
        <v>7.8294109090909086E-3</v>
      </c>
      <c r="M1263">
        <f t="shared" si="328"/>
        <v>2.9002125238864718</v>
      </c>
      <c r="N1263">
        <f t="shared" si="329"/>
        <v>3.6447761754733264E-2</v>
      </c>
      <c r="O1263">
        <f t="shared" si="330"/>
        <v>0.92144477791932278</v>
      </c>
      <c r="P1263">
        <f t="shared" si="334"/>
        <v>-0.73213217611352777</v>
      </c>
      <c r="W1263">
        <f t="shared" si="331"/>
        <v>1.5240199999999999</v>
      </c>
      <c r="AL1263">
        <v>1.5240199999999999</v>
      </c>
    </row>
    <row r="1264" spans="1:38" x14ac:dyDescent="0.25">
      <c r="A1264">
        <f t="shared" si="332"/>
        <v>1247</v>
      </c>
      <c r="B1264">
        <f t="shared" si="323"/>
        <v>0.62350000000000005</v>
      </c>
      <c r="D1264">
        <v>3.6415056999999997</v>
      </c>
      <c r="E1264">
        <f t="shared" si="335"/>
        <v>12</v>
      </c>
      <c r="F1264">
        <f t="shared" si="336"/>
        <v>2053</v>
      </c>
      <c r="H1264">
        <f t="shared" si="324"/>
        <v>3.6415056999999997</v>
      </c>
      <c r="I1264">
        <f t="shared" si="325"/>
        <v>0</v>
      </c>
      <c r="J1264">
        <f t="shared" si="326"/>
        <v>4.5763795269818178E-2</v>
      </c>
      <c r="K1264">
        <f t="shared" si="333"/>
        <v>0</v>
      </c>
      <c r="L1264">
        <f t="shared" si="327"/>
        <v>7.8356945454545451E-3</v>
      </c>
      <c r="M1264">
        <f t="shared" si="328"/>
        <v>2.904189855966036</v>
      </c>
      <c r="N1264">
        <f t="shared" si="329"/>
        <v>3.6497745971704069E-2</v>
      </c>
      <c r="O1264">
        <f t="shared" si="330"/>
        <v>0.9228751326719824</v>
      </c>
      <c r="P1264">
        <f t="shared" si="334"/>
        <v>-0.73731584403396377</v>
      </c>
      <c r="W1264">
        <f t="shared" si="331"/>
        <v>1.5479099999999999</v>
      </c>
      <c r="AL1264">
        <v>1.5479099999999999</v>
      </c>
    </row>
    <row r="1265" spans="1:38" x14ac:dyDescent="0.25">
      <c r="A1265">
        <f t="shared" si="332"/>
        <v>1248</v>
      </c>
      <c r="B1265">
        <f t="shared" si="323"/>
        <v>0.624</v>
      </c>
      <c r="D1265">
        <v>3.6506666999999999</v>
      </c>
      <c r="E1265">
        <f t="shared" si="335"/>
        <v>1</v>
      </c>
      <c r="F1265">
        <f t="shared" si="336"/>
        <v>2054</v>
      </c>
      <c r="H1265">
        <f t="shared" si="324"/>
        <v>3.6506666999999999</v>
      </c>
      <c r="I1265">
        <f t="shared" si="325"/>
        <v>0</v>
      </c>
      <c r="J1265">
        <f t="shared" si="326"/>
        <v>4.5878924055272725E-2</v>
      </c>
      <c r="K1265">
        <f t="shared" si="333"/>
        <v>0</v>
      </c>
      <c r="L1265">
        <f t="shared" si="327"/>
        <v>7.8419781818181815E-3</v>
      </c>
      <c r="M1265">
        <f t="shared" si="328"/>
        <v>2.9083378847487489</v>
      </c>
      <c r="N1265">
        <f t="shared" si="329"/>
        <v>3.6549875380697004E-2</v>
      </c>
      <c r="O1265">
        <f t="shared" si="330"/>
        <v>0.92436220316473994</v>
      </c>
      <c r="P1265">
        <f t="shared" si="334"/>
        <v>-0.74232881525125105</v>
      </c>
      <c r="W1265">
        <f t="shared" si="331"/>
        <v>1.56528</v>
      </c>
      <c r="AL1265">
        <v>1.56528</v>
      </c>
    </row>
    <row r="1266" spans="1:38" x14ac:dyDescent="0.25">
      <c r="A1266">
        <f t="shared" si="332"/>
        <v>1249</v>
      </c>
      <c r="B1266">
        <f t="shared" si="323"/>
        <v>0.62450000000000006</v>
      </c>
      <c r="D1266">
        <v>3.6598276999999997</v>
      </c>
      <c r="E1266">
        <f t="shared" si="335"/>
        <v>2</v>
      </c>
      <c r="F1266">
        <f t="shared" si="336"/>
        <v>2054</v>
      </c>
      <c r="H1266">
        <f t="shared" si="324"/>
        <v>3.6598276999999997</v>
      </c>
      <c r="I1266">
        <f t="shared" si="325"/>
        <v>0</v>
      </c>
      <c r="J1266">
        <f t="shared" si="326"/>
        <v>4.5994052840727259E-2</v>
      </c>
      <c r="K1266">
        <f t="shared" si="333"/>
        <v>0</v>
      </c>
      <c r="L1266">
        <f t="shared" si="327"/>
        <v>7.8482618181818179E-3</v>
      </c>
      <c r="M1266">
        <f t="shared" si="328"/>
        <v>2.9126503891777458</v>
      </c>
      <c r="N1266">
        <f t="shared" si="329"/>
        <v>3.6604071799993775E-2</v>
      </c>
      <c r="O1266">
        <f t="shared" si="330"/>
        <v>0.92590392238729158</v>
      </c>
      <c r="P1266">
        <f t="shared" si="334"/>
        <v>-0.74717731082225392</v>
      </c>
      <c r="W1266">
        <f t="shared" si="331"/>
        <v>1.5504199999999999</v>
      </c>
      <c r="AL1266">
        <v>1.5504199999999999</v>
      </c>
    </row>
    <row r="1267" spans="1:38" x14ac:dyDescent="0.25">
      <c r="A1267">
        <f t="shared" si="332"/>
        <v>1250</v>
      </c>
      <c r="B1267">
        <f t="shared" si="323"/>
        <v>0.625</v>
      </c>
      <c r="D1267">
        <v>3.6689886999999999</v>
      </c>
      <c r="E1267">
        <f t="shared" si="335"/>
        <v>3</v>
      </c>
      <c r="F1267">
        <f t="shared" si="336"/>
        <v>2054</v>
      </c>
      <c r="H1267">
        <f t="shared" si="324"/>
        <v>3.6689886999999999</v>
      </c>
      <c r="I1267">
        <f t="shared" si="325"/>
        <v>0</v>
      </c>
      <c r="J1267">
        <f t="shared" si="326"/>
        <v>4.6109181626181821E-2</v>
      </c>
      <c r="K1267">
        <f t="shared" si="333"/>
        <v>0</v>
      </c>
      <c r="L1267">
        <f t="shared" si="327"/>
        <v>7.8545454545454543E-3</v>
      </c>
      <c r="M1267">
        <f t="shared" si="328"/>
        <v>2.9171213749231457</v>
      </c>
      <c r="N1267">
        <f t="shared" si="329"/>
        <v>3.6660259897215969E-2</v>
      </c>
      <c r="O1267">
        <f t="shared" si="330"/>
        <v>0.92749829866171196</v>
      </c>
      <c r="P1267">
        <f t="shared" si="334"/>
        <v>-0.75186732507685416</v>
      </c>
      <c r="W1267">
        <f t="shared" si="331"/>
        <v>1.52881</v>
      </c>
      <c r="AL1267">
        <v>1.52881</v>
      </c>
    </row>
    <row r="1268" spans="1:38" x14ac:dyDescent="0.25">
      <c r="A1268">
        <f t="shared" si="332"/>
        <v>1251</v>
      </c>
      <c r="B1268">
        <f t="shared" si="323"/>
        <v>0.62550000000000006</v>
      </c>
      <c r="D1268">
        <v>3.6781497000000001</v>
      </c>
      <c r="E1268">
        <f t="shared" si="335"/>
        <v>4</v>
      </c>
      <c r="F1268">
        <f t="shared" si="336"/>
        <v>2054</v>
      </c>
      <c r="H1268">
        <f t="shared" si="324"/>
        <v>3.6781497000000001</v>
      </c>
      <c r="I1268">
        <f t="shared" si="325"/>
        <v>0</v>
      </c>
      <c r="J1268">
        <f t="shared" si="326"/>
        <v>4.6224310411636368E-2</v>
      </c>
      <c r="K1268">
        <f t="shared" si="333"/>
        <v>0</v>
      </c>
      <c r="L1268">
        <f t="shared" si="327"/>
        <v>7.8608290909090908E-3</v>
      </c>
      <c r="M1268">
        <f t="shared" si="328"/>
        <v>2.921745066118965</v>
      </c>
      <c r="N1268">
        <f t="shared" si="329"/>
        <v>3.671836708548052E-2</v>
      </c>
      <c r="O1268">
        <f t="shared" si="330"/>
        <v>0.92914341289695868</v>
      </c>
      <c r="P1268">
        <f t="shared" si="334"/>
        <v>-0.75640463388103507</v>
      </c>
      <c r="W1268">
        <f t="shared" si="331"/>
        <v>1.5120499999999999</v>
      </c>
      <c r="AL1268">
        <v>1.5120499999999999</v>
      </c>
    </row>
    <row r="1269" spans="1:38" x14ac:dyDescent="0.25">
      <c r="A1269">
        <f t="shared" si="332"/>
        <v>1252</v>
      </c>
      <c r="B1269">
        <f t="shared" si="323"/>
        <v>0.626</v>
      </c>
      <c r="D1269">
        <v>3.6873106999999998</v>
      </c>
      <c r="E1269">
        <f t="shared" si="335"/>
        <v>5</v>
      </c>
      <c r="F1269">
        <f t="shared" si="336"/>
        <v>2054</v>
      </c>
      <c r="H1269">
        <f t="shared" si="324"/>
        <v>3.6873106999999998</v>
      </c>
      <c r="I1269">
        <f t="shared" si="325"/>
        <v>0</v>
      </c>
      <c r="J1269">
        <f t="shared" si="326"/>
        <v>4.6339439197090902E-2</v>
      </c>
      <c r="K1269">
        <f t="shared" si="333"/>
        <v>0</v>
      </c>
      <c r="L1269">
        <f t="shared" si="327"/>
        <v>7.8671127272727272E-3</v>
      </c>
      <c r="M1269">
        <f t="shared" si="328"/>
        <v>2.9265158974011802</v>
      </c>
      <c r="N1269">
        <f t="shared" si="329"/>
        <v>3.677832342333992E-2</v>
      </c>
      <c r="O1269">
        <f t="shared" si="330"/>
        <v>0.93083741594343694</v>
      </c>
      <c r="P1269">
        <f t="shared" si="334"/>
        <v>-0.7607948025988196</v>
      </c>
      <c r="W1269">
        <f t="shared" si="331"/>
        <v>1.51193</v>
      </c>
      <c r="AL1269">
        <v>1.51193</v>
      </c>
    </row>
    <row r="1270" spans="1:38" x14ac:dyDescent="0.25">
      <c r="A1270">
        <f t="shared" si="332"/>
        <v>1253</v>
      </c>
      <c r="B1270">
        <f t="shared" si="323"/>
        <v>0.62650000000000006</v>
      </c>
      <c r="D1270">
        <v>3.6964717</v>
      </c>
      <c r="E1270">
        <f t="shared" si="335"/>
        <v>6</v>
      </c>
      <c r="F1270">
        <f t="shared" si="336"/>
        <v>2054</v>
      </c>
      <c r="H1270">
        <f t="shared" si="324"/>
        <v>3.6964717</v>
      </c>
      <c r="I1270">
        <f t="shared" si="325"/>
        <v>0</v>
      </c>
      <c r="J1270">
        <f t="shared" si="326"/>
        <v>4.645456798254545E-2</v>
      </c>
      <c r="K1270">
        <f t="shared" si="333"/>
        <v>0</v>
      </c>
      <c r="L1270">
        <f t="shared" si="327"/>
        <v>7.8733963636363636E-3</v>
      </c>
      <c r="M1270">
        <f t="shared" si="328"/>
        <v>2.9314285062359673</v>
      </c>
      <c r="N1270">
        <f t="shared" si="329"/>
        <v>3.6840061518369098E-2</v>
      </c>
      <c r="O1270">
        <f t="shared" si="330"/>
        <v>0.93257852604397695</v>
      </c>
      <c r="P1270">
        <f t="shared" si="334"/>
        <v>-0.76504319376403274</v>
      </c>
      <c r="W1270">
        <f t="shared" si="331"/>
        <v>1.5308200000000001</v>
      </c>
      <c r="AL1270">
        <v>1.5308200000000001</v>
      </c>
    </row>
    <row r="1271" spans="1:38" x14ac:dyDescent="0.25">
      <c r="A1271">
        <f t="shared" si="332"/>
        <v>1254</v>
      </c>
      <c r="B1271">
        <f t="shared" si="323"/>
        <v>0.627</v>
      </c>
      <c r="D1271">
        <v>3.7056326999999998</v>
      </c>
      <c r="E1271">
        <f t="shared" si="335"/>
        <v>7</v>
      </c>
      <c r="F1271">
        <f t="shared" si="336"/>
        <v>2054</v>
      </c>
      <c r="H1271">
        <f t="shared" si="324"/>
        <v>3.7056326999999998</v>
      </c>
      <c r="I1271">
        <f t="shared" si="325"/>
        <v>0</v>
      </c>
      <c r="J1271">
        <f t="shared" si="326"/>
        <v>4.6569696767999998E-2</v>
      </c>
      <c r="K1271">
        <f t="shared" si="333"/>
        <v>0</v>
      </c>
      <c r="L1271">
        <f t="shared" si="327"/>
        <v>7.87968E-3</v>
      </c>
      <c r="M1271">
        <f t="shared" si="328"/>
        <v>2.9364777255275332</v>
      </c>
      <c r="N1271">
        <f t="shared" si="329"/>
        <v>3.6903516434266016E-2</v>
      </c>
      <c r="O1271">
        <f t="shared" si="330"/>
        <v>0.93436502637771091</v>
      </c>
      <c r="P1271">
        <f t="shared" si="334"/>
        <v>-0.76915497447246661</v>
      </c>
      <c r="W1271">
        <f t="shared" si="331"/>
        <v>1.55142</v>
      </c>
      <c r="AL1271">
        <v>1.55142</v>
      </c>
    </row>
    <row r="1272" spans="1:38" x14ac:dyDescent="0.25">
      <c r="A1272">
        <f t="shared" si="332"/>
        <v>1255</v>
      </c>
      <c r="B1272">
        <f t="shared" si="323"/>
        <v>0.62750000000000006</v>
      </c>
      <c r="D1272">
        <v>3.7115855833333331</v>
      </c>
      <c r="E1272">
        <f t="shared" si="335"/>
        <v>8</v>
      </c>
      <c r="F1272">
        <f t="shared" si="336"/>
        <v>2054</v>
      </c>
      <c r="H1272">
        <f t="shared" si="324"/>
        <v>3.7115855833333331</v>
      </c>
      <c r="I1272">
        <f t="shared" si="325"/>
        <v>0</v>
      </c>
      <c r="J1272">
        <f t="shared" si="326"/>
        <v>4.6644508276363628E-2</v>
      </c>
      <c r="K1272">
        <f t="shared" si="333"/>
        <v>0</v>
      </c>
      <c r="L1272">
        <f t="shared" si="327"/>
        <v>7.8859636363636364E-3</v>
      </c>
      <c r="M1272">
        <f t="shared" si="328"/>
        <v>2.9416585764953616</v>
      </c>
      <c r="N1272">
        <f t="shared" si="329"/>
        <v>3.6968625601338068E-2</v>
      </c>
      <c r="O1272">
        <f t="shared" si="330"/>
        <v>0.9361549454163729</v>
      </c>
      <c r="P1272">
        <f t="shared" si="334"/>
        <v>-0.76992700683797155</v>
      </c>
      <c r="W1272">
        <f t="shared" si="331"/>
        <v>1.5613999999999999</v>
      </c>
      <c r="AL1272">
        <v>1.5613999999999999</v>
      </c>
    </row>
    <row r="1273" spans="1:38" x14ac:dyDescent="0.25">
      <c r="A1273">
        <f t="shared" si="332"/>
        <v>1256</v>
      </c>
      <c r="B1273">
        <f t="shared" si="323"/>
        <v>0.628</v>
      </c>
      <c r="D1273">
        <v>3.717538466666666</v>
      </c>
      <c r="E1273">
        <f t="shared" si="335"/>
        <v>9</v>
      </c>
      <c r="F1273">
        <f t="shared" si="336"/>
        <v>2054</v>
      </c>
      <c r="H1273">
        <f t="shared" si="324"/>
        <v>3.717538466666666</v>
      </c>
      <c r="I1273">
        <f t="shared" si="325"/>
        <v>0</v>
      </c>
      <c r="J1273">
        <f t="shared" si="326"/>
        <v>4.6719319784727271E-2</v>
      </c>
      <c r="K1273">
        <f t="shared" si="333"/>
        <v>0</v>
      </c>
      <c r="L1273">
        <f t="shared" si="327"/>
        <v>7.8922472727272729E-3</v>
      </c>
      <c r="M1273">
        <f t="shared" si="328"/>
        <v>2.9468493417074817</v>
      </c>
      <c r="N1273">
        <f t="shared" si="329"/>
        <v>3.7033859363422024E-2</v>
      </c>
      <c r="O1273">
        <f t="shared" si="330"/>
        <v>0.93794815856495084</v>
      </c>
      <c r="P1273">
        <f t="shared" si="334"/>
        <v>-0.77068912495918429</v>
      </c>
      <c r="W1273">
        <f t="shared" si="331"/>
        <v>1.5595699999999999</v>
      </c>
      <c r="AL1273">
        <v>1.5595699999999999</v>
      </c>
    </row>
    <row r="1274" spans="1:38" x14ac:dyDescent="0.25">
      <c r="A1274">
        <f t="shared" si="332"/>
        <v>1257</v>
      </c>
      <c r="B1274">
        <f t="shared" si="323"/>
        <v>0.62850000000000006</v>
      </c>
      <c r="D1274">
        <v>3.7234913499999998</v>
      </c>
      <c r="E1274">
        <f t="shared" si="335"/>
        <v>10</v>
      </c>
      <c r="F1274">
        <f t="shared" si="336"/>
        <v>2054</v>
      </c>
      <c r="H1274">
        <f t="shared" si="324"/>
        <v>3.7234913499999998</v>
      </c>
      <c r="I1274">
        <f t="shared" si="325"/>
        <v>0</v>
      </c>
      <c r="J1274">
        <f t="shared" si="326"/>
        <v>4.6794131293090908E-2</v>
      </c>
      <c r="K1274">
        <f t="shared" si="333"/>
        <v>0</v>
      </c>
      <c r="L1274">
        <f t="shared" si="327"/>
        <v>7.8985309090909093E-3</v>
      </c>
      <c r="M1274">
        <f t="shared" si="328"/>
        <v>2.9520496598383574</v>
      </c>
      <c r="N1274">
        <f t="shared" si="329"/>
        <v>3.7099213179641322E-2</v>
      </c>
      <c r="O1274">
        <f t="shared" si="330"/>
        <v>0.93974454576930966</v>
      </c>
      <c r="P1274">
        <f t="shared" si="334"/>
        <v>-0.77144169016164232</v>
      </c>
      <c r="W1274">
        <f t="shared" si="331"/>
        <v>1.5438799999999999</v>
      </c>
      <c r="AL1274">
        <v>1.5438799999999999</v>
      </c>
    </row>
    <row r="1275" spans="1:38" x14ac:dyDescent="0.25">
      <c r="A1275">
        <f t="shared" si="332"/>
        <v>1258</v>
      </c>
      <c r="B1275">
        <f t="shared" si="323"/>
        <v>0.629</v>
      </c>
      <c r="D1275">
        <v>3.7294442333333335</v>
      </c>
      <c r="E1275">
        <f t="shared" si="335"/>
        <v>11</v>
      </c>
      <c r="F1275">
        <f t="shared" si="336"/>
        <v>2054</v>
      </c>
      <c r="H1275">
        <f t="shared" si="324"/>
        <v>3.7294442333333335</v>
      </c>
      <c r="I1275">
        <f t="shared" si="325"/>
        <v>0</v>
      </c>
      <c r="J1275">
        <f t="shared" si="326"/>
        <v>4.6868942801454545E-2</v>
      </c>
      <c r="K1275">
        <f t="shared" si="333"/>
        <v>0</v>
      </c>
      <c r="L1275">
        <f t="shared" si="327"/>
        <v>7.9048145454545457E-3</v>
      </c>
      <c r="M1275">
        <f t="shared" si="328"/>
        <v>2.957259182730998</v>
      </c>
      <c r="N1275">
        <f t="shared" si="329"/>
        <v>3.71646826746121E-2</v>
      </c>
      <c r="O1275">
        <f t="shared" si="330"/>
        <v>0.94154399135069755</v>
      </c>
      <c r="P1275">
        <f t="shared" si="334"/>
        <v>-0.77218505060233555</v>
      </c>
      <c r="W1275">
        <f t="shared" si="331"/>
        <v>1.5238</v>
      </c>
      <c r="AL1275">
        <v>1.5238</v>
      </c>
    </row>
    <row r="1276" spans="1:38" x14ac:dyDescent="0.25">
      <c r="A1276">
        <f t="shared" si="332"/>
        <v>1259</v>
      </c>
      <c r="B1276">
        <f t="shared" si="323"/>
        <v>0.62950000000000006</v>
      </c>
      <c r="D1276">
        <v>3.7353971166666669</v>
      </c>
      <c r="E1276">
        <f t="shared" si="335"/>
        <v>12</v>
      </c>
      <c r="F1276">
        <f t="shared" si="336"/>
        <v>2054</v>
      </c>
      <c r="H1276">
        <f t="shared" si="324"/>
        <v>3.7353971166666669</v>
      </c>
      <c r="I1276">
        <f t="shared" si="325"/>
        <v>0</v>
      </c>
      <c r="J1276">
        <f t="shared" si="326"/>
        <v>4.6943754309818182E-2</v>
      </c>
      <c r="K1276">
        <f t="shared" si="333"/>
        <v>0</v>
      </c>
      <c r="L1276">
        <f t="shared" si="327"/>
        <v>7.9110981818181821E-3</v>
      </c>
      <c r="M1276">
        <f t="shared" si="328"/>
        <v>2.9624775749170231</v>
      </c>
      <c r="N1276">
        <f t="shared" si="329"/>
        <v>3.7230263632411754E-2</v>
      </c>
      <c r="O1276">
        <f t="shared" si="330"/>
        <v>0.94334638384628577</v>
      </c>
      <c r="P1276">
        <f t="shared" si="334"/>
        <v>-0.77291954174964372</v>
      </c>
      <c r="W1276">
        <f t="shared" si="331"/>
        <v>1.5461100000000001</v>
      </c>
      <c r="AL1276">
        <v>1.5461100000000001</v>
      </c>
    </row>
    <row r="1277" spans="1:38" x14ac:dyDescent="0.25">
      <c r="A1277">
        <f t="shared" si="332"/>
        <v>1260</v>
      </c>
      <c r="B1277">
        <f t="shared" si="323"/>
        <v>0.63</v>
      </c>
      <c r="D1277">
        <v>3.7413500000000002</v>
      </c>
      <c r="E1277">
        <f t="shared" si="335"/>
        <v>1</v>
      </c>
      <c r="F1277">
        <f t="shared" si="336"/>
        <v>2055</v>
      </c>
      <c r="H1277">
        <f t="shared" si="324"/>
        <v>3.7413500000000002</v>
      </c>
      <c r="I1277">
        <f t="shared" si="325"/>
        <v>0</v>
      </c>
      <c r="J1277">
        <f t="shared" si="326"/>
        <v>4.7018565818181812E-2</v>
      </c>
      <c r="K1277">
        <f t="shared" si="333"/>
        <v>0</v>
      </c>
      <c r="L1277">
        <f t="shared" si="327"/>
        <v>7.9173818181818168E-3</v>
      </c>
      <c r="M1277">
        <f t="shared" si="328"/>
        <v>2.9677045131542283</v>
      </c>
      <c r="N1277">
        <f t="shared" si="329"/>
        <v>3.7295951990767323E-2</v>
      </c>
      <c r="O1277">
        <f t="shared" si="330"/>
        <v>0.94515161585551843</v>
      </c>
      <c r="P1277">
        <f t="shared" si="334"/>
        <v>-0.77364548684577183</v>
      </c>
      <c r="W1277">
        <f t="shared" si="331"/>
        <v>1.5846899999999999</v>
      </c>
      <c r="AL1277">
        <v>1.5846899999999999</v>
      </c>
    </row>
    <row r="1278" spans="1:38" x14ac:dyDescent="0.25">
      <c r="A1278">
        <f t="shared" si="332"/>
        <v>1261</v>
      </c>
      <c r="B1278">
        <f t="shared" si="323"/>
        <v>0.63050000000000006</v>
      </c>
      <c r="D1278">
        <v>3.7473028833333331</v>
      </c>
      <c r="E1278">
        <f t="shared" si="335"/>
        <v>2</v>
      </c>
      <c r="F1278">
        <f t="shared" si="336"/>
        <v>2055</v>
      </c>
      <c r="H1278">
        <f t="shared" si="324"/>
        <v>3.7473028833333331</v>
      </c>
      <c r="I1278">
        <f t="shared" si="325"/>
        <v>0</v>
      </c>
      <c r="J1278">
        <f t="shared" si="326"/>
        <v>4.7093377326545449E-2</v>
      </c>
      <c r="K1278">
        <f t="shared" si="333"/>
        <v>0</v>
      </c>
      <c r="L1278">
        <f t="shared" si="327"/>
        <v>7.923665454545455E-3</v>
      </c>
      <c r="M1278">
        <f t="shared" si="328"/>
        <v>2.9729396859810038</v>
      </c>
      <c r="N1278">
        <f t="shared" si="329"/>
        <v>3.7361743835455812E-2</v>
      </c>
      <c r="O1278">
        <f t="shared" si="330"/>
        <v>0.94695958389206258</v>
      </c>
      <c r="P1278">
        <f t="shared" si="334"/>
        <v>-0.77436319735232928</v>
      </c>
      <c r="W1278">
        <f t="shared" si="331"/>
        <v>1.5872200000000001</v>
      </c>
      <c r="AL1278">
        <v>1.5872200000000001</v>
      </c>
    </row>
    <row r="1279" spans="1:38" x14ac:dyDescent="0.25">
      <c r="A1279">
        <f t="shared" si="332"/>
        <v>1262</v>
      </c>
      <c r="B1279">
        <f t="shared" si="323"/>
        <v>0.63100000000000001</v>
      </c>
      <c r="D1279">
        <v>3.7532557666666668</v>
      </c>
      <c r="E1279">
        <f t="shared" si="335"/>
        <v>3</v>
      </c>
      <c r="F1279">
        <f t="shared" si="336"/>
        <v>2055</v>
      </c>
      <c r="H1279">
        <f t="shared" si="324"/>
        <v>3.7532557666666668</v>
      </c>
      <c r="I1279">
        <f t="shared" si="325"/>
        <v>0</v>
      </c>
      <c r="J1279">
        <f t="shared" si="326"/>
        <v>4.7168188834909093E-2</v>
      </c>
      <c r="K1279">
        <f t="shared" si="333"/>
        <v>0</v>
      </c>
      <c r="L1279">
        <f t="shared" si="327"/>
        <v>7.9299490909090897E-3</v>
      </c>
      <c r="M1279">
        <f t="shared" si="328"/>
        <v>2.9781827932869818</v>
      </c>
      <c r="N1279">
        <f t="shared" si="329"/>
        <v>3.7427635394908391E-2</v>
      </c>
      <c r="O1279">
        <f t="shared" si="330"/>
        <v>0.94877018824115433</v>
      </c>
      <c r="P1279">
        <f t="shared" si="334"/>
        <v>-0.77507297337968506</v>
      </c>
      <c r="W1279">
        <f t="shared" si="331"/>
        <v>1.5708899999999999</v>
      </c>
      <c r="AL1279">
        <v>1.5708899999999999</v>
      </c>
    </row>
    <row r="1280" spans="1:38" x14ac:dyDescent="0.25">
      <c r="A1280">
        <f t="shared" si="332"/>
        <v>1263</v>
      </c>
      <c r="B1280">
        <f t="shared" si="323"/>
        <v>0.63150000000000006</v>
      </c>
      <c r="D1280">
        <v>3.7592086500000002</v>
      </c>
      <c r="E1280">
        <f t="shared" si="335"/>
        <v>4</v>
      </c>
      <c r="F1280">
        <f t="shared" si="336"/>
        <v>2055</v>
      </c>
      <c r="H1280">
        <f t="shared" si="324"/>
        <v>3.7592086500000002</v>
      </c>
      <c r="I1280">
        <f t="shared" si="325"/>
        <v>0</v>
      </c>
      <c r="J1280">
        <f t="shared" si="326"/>
        <v>4.724300034327273E-2</v>
      </c>
      <c r="K1280">
        <f t="shared" si="333"/>
        <v>0</v>
      </c>
      <c r="L1280">
        <f t="shared" si="327"/>
        <v>7.9362327272727278E-3</v>
      </c>
      <c r="M1280">
        <f t="shared" si="328"/>
        <v>2.9834335458993477</v>
      </c>
      <c r="N1280">
        <f t="shared" si="329"/>
        <v>3.7493623035011435E-2</v>
      </c>
      <c r="O1280">
        <f t="shared" si="330"/>
        <v>0.95058333282214291</v>
      </c>
      <c r="P1280">
        <f t="shared" si="334"/>
        <v>-0.77577510410065242</v>
      </c>
      <c r="W1280">
        <f t="shared" si="331"/>
        <v>1.54233</v>
      </c>
      <c r="AL1280">
        <v>1.54233</v>
      </c>
    </row>
    <row r="1281" spans="1:38" x14ac:dyDescent="0.25">
      <c r="A1281">
        <f t="shared" si="332"/>
        <v>1264</v>
      </c>
      <c r="B1281">
        <f t="shared" si="323"/>
        <v>0.63200000000000001</v>
      </c>
      <c r="D1281">
        <v>3.7651615333333335</v>
      </c>
      <c r="E1281">
        <f t="shared" si="335"/>
        <v>5</v>
      </c>
      <c r="F1281">
        <f t="shared" si="336"/>
        <v>2055</v>
      </c>
      <c r="H1281">
        <f t="shared" si="324"/>
        <v>3.7651615333333335</v>
      </c>
      <c r="I1281">
        <f t="shared" si="325"/>
        <v>0</v>
      </c>
      <c r="J1281">
        <f t="shared" si="326"/>
        <v>4.731781185163636E-2</v>
      </c>
      <c r="K1281">
        <f t="shared" si="333"/>
        <v>0</v>
      </c>
      <c r="L1281">
        <f t="shared" si="327"/>
        <v>7.9425163636363625E-3</v>
      </c>
      <c r="M1281">
        <f t="shared" si="328"/>
        <v>2.9886916651842146</v>
      </c>
      <c r="N1281">
        <f t="shared" si="329"/>
        <v>3.7559703254096889E-2</v>
      </c>
      <c r="O1281">
        <f t="shared" si="330"/>
        <v>0.95239892505604606</v>
      </c>
      <c r="P1281">
        <f t="shared" si="334"/>
        <v>-0.77646986814911889</v>
      </c>
      <c r="W1281">
        <f t="shared" si="331"/>
        <v>1.5440400000000001</v>
      </c>
      <c r="AL1281">
        <v>1.5440400000000001</v>
      </c>
    </row>
    <row r="1282" spans="1:38" x14ac:dyDescent="0.25">
      <c r="A1282">
        <f t="shared" si="332"/>
        <v>1265</v>
      </c>
      <c r="B1282">
        <f t="shared" si="323"/>
        <v>0.63250000000000006</v>
      </c>
      <c r="D1282">
        <v>3.7711144166666668</v>
      </c>
      <c r="E1282">
        <f t="shared" si="335"/>
        <v>6</v>
      </c>
      <c r="F1282">
        <f t="shared" si="336"/>
        <v>2055</v>
      </c>
      <c r="H1282">
        <f t="shared" si="324"/>
        <v>3.7711144166666668</v>
      </c>
      <c r="I1282">
        <f t="shared" si="325"/>
        <v>0</v>
      </c>
      <c r="J1282">
        <f t="shared" si="326"/>
        <v>4.7392623359999997E-2</v>
      </c>
      <c r="K1282">
        <f t="shared" si="333"/>
        <v>0</v>
      </c>
      <c r="L1282">
        <f t="shared" si="327"/>
        <v>7.9488000000000007E-3</v>
      </c>
      <c r="M1282">
        <f t="shared" si="328"/>
        <v>2.9939568826625336</v>
      </c>
      <c r="N1282">
        <f t="shared" si="329"/>
        <v>3.7625872678115332E-2</v>
      </c>
      <c r="O1282">
        <f t="shared" si="330"/>
        <v>0.95421687573793068</v>
      </c>
      <c r="P1282">
        <f t="shared" si="334"/>
        <v>-0.77715753400413323</v>
      </c>
      <c r="W1282">
        <f t="shared" si="331"/>
        <v>1.5685100000000001</v>
      </c>
      <c r="AL1282">
        <v>1.5685100000000001</v>
      </c>
    </row>
    <row r="1283" spans="1:38" x14ac:dyDescent="0.25">
      <c r="A1283">
        <f t="shared" si="332"/>
        <v>1266</v>
      </c>
      <c r="B1283">
        <f t="shared" si="323"/>
        <v>0.63300000000000001</v>
      </c>
      <c r="D1283">
        <v>3.7770673000000001</v>
      </c>
      <c r="E1283">
        <f t="shared" si="335"/>
        <v>7</v>
      </c>
      <c r="F1283">
        <f t="shared" si="336"/>
        <v>2055</v>
      </c>
      <c r="H1283">
        <f t="shared" si="324"/>
        <v>3.7770673000000001</v>
      </c>
      <c r="I1283">
        <f t="shared" si="325"/>
        <v>0</v>
      </c>
      <c r="J1283">
        <f t="shared" si="326"/>
        <v>4.7467434868363634E-2</v>
      </c>
      <c r="K1283">
        <f t="shared" si="333"/>
        <v>0</v>
      </c>
      <c r="L1283">
        <f t="shared" si="327"/>
        <v>7.9550836363636353E-3</v>
      </c>
      <c r="M1283">
        <f t="shared" si="328"/>
        <v>2.9992289396399987</v>
      </c>
      <c r="N1283">
        <f t="shared" si="329"/>
        <v>3.7692128055984854E-2</v>
      </c>
      <c r="O1283">
        <f t="shared" si="330"/>
        <v>0.95603709891394573</v>
      </c>
      <c r="P1283">
        <f t="shared" si="334"/>
        <v>-0.77783836036000142</v>
      </c>
      <c r="W1283">
        <f t="shared" si="331"/>
        <v>1.5887100000000001</v>
      </c>
      <c r="AL1283">
        <v>1.5887100000000001</v>
      </c>
    </row>
    <row r="1284" spans="1:38" x14ac:dyDescent="0.25">
      <c r="A1284">
        <f t="shared" si="332"/>
        <v>1267</v>
      </c>
      <c r="B1284">
        <f t="shared" si="323"/>
        <v>0.63350000000000006</v>
      </c>
      <c r="D1284">
        <v>3.7809326583333331</v>
      </c>
      <c r="E1284">
        <f t="shared" si="335"/>
        <v>8</v>
      </c>
      <c r="F1284">
        <f t="shared" si="336"/>
        <v>2055</v>
      </c>
      <c r="H1284">
        <f t="shared" si="324"/>
        <v>3.7809326583333331</v>
      </c>
      <c r="I1284">
        <f t="shared" si="325"/>
        <v>0</v>
      </c>
      <c r="J1284">
        <f t="shared" si="326"/>
        <v>4.7516011880727273E-2</v>
      </c>
      <c r="K1284">
        <f t="shared" si="333"/>
        <v>0</v>
      </c>
      <c r="L1284">
        <f t="shared" si="327"/>
        <v>7.9613672727272735E-3</v>
      </c>
      <c r="M1284">
        <f t="shared" si="328"/>
        <v>3.0045075868504427</v>
      </c>
      <c r="N1284">
        <f t="shared" si="329"/>
        <v>3.7758466255109563E-2</v>
      </c>
      <c r="O1284">
        <f t="shared" si="330"/>
        <v>0.95783327726683609</v>
      </c>
      <c r="P1284">
        <f t="shared" si="334"/>
        <v>-0.77642507148289042</v>
      </c>
      <c r="W1284">
        <f t="shared" si="331"/>
        <v>1.58331</v>
      </c>
      <c r="AL1284">
        <v>1.58331</v>
      </c>
    </row>
    <row r="1285" spans="1:38" x14ac:dyDescent="0.25">
      <c r="A1285">
        <f t="shared" si="332"/>
        <v>1268</v>
      </c>
      <c r="B1285">
        <f t="shared" si="323"/>
        <v>0.63400000000000001</v>
      </c>
      <c r="D1285">
        <v>3.7847980166666666</v>
      </c>
      <c r="E1285">
        <f t="shared" si="335"/>
        <v>9</v>
      </c>
      <c r="F1285">
        <f t="shared" si="336"/>
        <v>2055</v>
      </c>
      <c r="H1285">
        <f t="shared" si="324"/>
        <v>3.7847980166666666</v>
      </c>
      <c r="I1285">
        <f t="shared" si="325"/>
        <v>0</v>
      </c>
      <c r="J1285">
        <f t="shared" si="326"/>
        <v>4.7564588893090905E-2</v>
      </c>
      <c r="K1285">
        <f t="shared" si="333"/>
        <v>0</v>
      </c>
      <c r="L1285">
        <f t="shared" si="327"/>
        <v>7.9676509090909082E-3</v>
      </c>
      <c r="M1285">
        <f t="shared" si="328"/>
        <v>3.009716504073825</v>
      </c>
      <c r="N1285">
        <f t="shared" si="329"/>
        <v>3.7823928138469597E-2</v>
      </c>
      <c r="O1285">
        <f t="shared" si="330"/>
        <v>0.95960628711236651</v>
      </c>
      <c r="P1285">
        <f t="shared" si="334"/>
        <v>-0.77508151259284164</v>
      </c>
      <c r="W1285">
        <f t="shared" si="331"/>
        <v>1.5745499999999999</v>
      </c>
      <c r="AL1285">
        <v>1.5745499999999999</v>
      </c>
    </row>
    <row r="1286" spans="1:38" x14ac:dyDescent="0.25">
      <c r="A1286">
        <f t="shared" si="332"/>
        <v>1269</v>
      </c>
      <c r="B1286">
        <f t="shared" si="323"/>
        <v>0.63450000000000006</v>
      </c>
      <c r="D1286">
        <v>3.7886633750000001</v>
      </c>
      <c r="E1286">
        <f t="shared" si="335"/>
        <v>10</v>
      </c>
      <c r="F1286">
        <f t="shared" si="336"/>
        <v>2055</v>
      </c>
      <c r="H1286">
        <f t="shared" si="324"/>
        <v>3.7886633750000001</v>
      </c>
      <c r="I1286">
        <f t="shared" si="325"/>
        <v>0</v>
      </c>
      <c r="J1286">
        <f t="shared" si="326"/>
        <v>4.7613165905454537E-2</v>
      </c>
      <c r="K1286">
        <f t="shared" si="333"/>
        <v>0</v>
      </c>
      <c r="L1286">
        <f t="shared" si="327"/>
        <v>7.9739345454545463E-3</v>
      </c>
      <c r="M1286">
        <f t="shared" si="328"/>
        <v>3.0148582326258628</v>
      </c>
      <c r="N1286">
        <f t="shared" si="329"/>
        <v>3.788854564347266E-2</v>
      </c>
      <c r="O1286">
        <f t="shared" si="330"/>
        <v>0.96135697282889387</v>
      </c>
      <c r="P1286">
        <f t="shared" si="334"/>
        <v>-0.77380514237413722</v>
      </c>
      <c r="W1286">
        <f t="shared" si="331"/>
        <v>1.55759</v>
      </c>
      <c r="AL1286">
        <v>1.55759</v>
      </c>
    </row>
    <row r="1287" spans="1:38" x14ac:dyDescent="0.25">
      <c r="A1287">
        <f t="shared" si="332"/>
        <v>1270</v>
      </c>
      <c r="B1287">
        <f t="shared" si="323"/>
        <v>0.63500000000000001</v>
      </c>
      <c r="D1287">
        <v>3.7925287333333331</v>
      </c>
      <c r="E1287">
        <f t="shared" si="335"/>
        <v>11</v>
      </c>
      <c r="F1287">
        <f t="shared" si="336"/>
        <v>2055</v>
      </c>
      <c r="H1287">
        <f t="shared" si="324"/>
        <v>3.7925287333333331</v>
      </c>
      <c r="I1287">
        <f t="shared" si="325"/>
        <v>0</v>
      </c>
      <c r="J1287">
        <f t="shared" si="326"/>
        <v>4.7661742917818176E-2</v>
      </c>
      <c r="K1287">
        <f t="shared" si="333"/>
        <v>0</v>
      </c>
      <c r="L1287">
        <f t="shared" si="327"/>
        <v>7.980218181818181E-3</v>
      </c>
      <c r="M1287">
        <f t="shared" si="328"/>
        <v>3.019935221203792</v>
      </c>
      <c r="N1287">
        <f t="shared" si="329"/>
        <v>3.7952349543564745E-2</v>
      </c>
      <c r="O1287">
        <f t="shared" si="330"/>
        <v>0.96308614802132908</v>
      </c>
      <c r="P1287">
        <f t="shared" si="334"/>
        <v>-0.77259351212954108</v>
      </c>
      <c r="W1287">
        <f t="shared" si="331"/>
        <v>1.53711</v>
      </c>
      <c r="AL1287">
        <v>1.53711</v>
      </c>
    </row>
    <row r="1288" spans="1:38" x14ac:dyDescent="0.25">
      <c r="A1288">
        <f t="shared" si="332"/>
        <v>1271</v>
      </c>
      <c r="B1288">
        <f t="shared" si="323"/>
        <v>0.63550000000000006</v>
      </c>
      <c r="D1288">
        <v>3.7963940916666665</v>
      </c>
      <c r="E1288">
        <f t="shared" si="335"/>
        <v>12</v>
      </c>
      <c r="F1288">
        <f t="shared" si="336"/>
        <v>2055</v>
      </c>
      <c r="H1288">
        <f t="shared" si="324"/>
        <v>3.7963940916666665</v>
      </c>
      <c r="I1288">
        <f t="shared" si="325"/>
        <v>0</v>
      </c>
      <c r="J1288">
        <f t="shared" si="326"/>
        <v>4.7710319930181815E-2</v>
      </c>
      <c r="K1288">
        <f t="shared" si="333"/>
        <v>0</v>
      </c>
      <c r="L1288">
        <f t="shared" si="327"/>
        <v>7.9865018181818192E-3</v>
      </c>
      <c r="M1288">
        <f t="shared" si="328"/>
        <v>3.0249498292618546</v>
      </c>
      <c r="N1288">
        <f t="shared" si="329"/>
        <v>3.8015369490650791E-2</v>
      </c>
      <c r="O1288">
        <f t="shared" si="330"/>
        <v>0.96479459664267841</v>
      </c>
      <c r="P1288">
        <f t="shared" si="334"/>
        <v>-0.7714442624048119</v>
      </c>
      <c r="W1288">
        <f t="shared" si="331"/>
        <v>1.56351</v>
      </c>
      <c r="AL1288">
        <v>1.56351</v>
      </c>
    </row>
    <row r="1289" spans="1:38" x14ac:dyDescent="0.25">
      <c r="A1289">
        <f t="shared" si="332"/>
        <v>1272</v>
      </c>
      <c r="B1289">
        <f t="shared" si="323"/>
        <v>0.63600000000000001</v>
      </c>
      <c r="D1289">
        <v>3.80025945</v>
      </c>
      <c r="E1289">
        <f t="shared" si="335"/>
        <v>1</v>
      </c>
      <c r="F1289">
        <f t="shared" si="336"/>
        <v>2056</v>
      </c>
      <c r="H1289">
        <f t="shared" si="324"/>
        <v>3.80025945</v>
      </c>
      <c r="I1289">
        <f t="shared" si="325"/>
        <v>0</v>
      </c>
      <c r="J1289">
        <f t="shared" si="326"/>
        <v>4.7758896942545453E-2</v>
      </c>
      <c r="K1289">
        <f t="shared" si="333"/>
        <v>0</v>
      </c>
      <c r="L1289">
        <f t="shared" si="327"/>
        <v>7.9927854545454539E-3</v>
      </c>
      <c r="M1289">
        <f t="shared" si="328"/>
        <v>3.0299043302637672</v>
      </c>
      <c r="N1289">
        <f t="shared" si="329"/>
        <v>3.8077634055969374E-2</v>
      </c>
      <c r="O1289">
        <f t="shared" si="330"/>
        <v>0.96648307407470901</v>
      </c>
      <c r="P1289">
        <f t="shared" si="334"/>
        <v>-0.77035511973623283</v>
      </c>
      <c r="W1289">
        <f t="shared" si="331"/>
        <v>1.5938699999999999</v>
      </c>
      <c r="AL1289">
        <v>1.5938699999999999</v>
      </c>
    </row>
    <row r="1290" spans="1:38" x14ac:dyDescent="0.25">
      <c r="A1290">
        <f t="shared" si="332"/>
        <v>1273</v>
      </c>
      <c r="B1290">
        <f t="shared" si="323"/>
        <v>0.63650000000000007</v>
      </c>
      <c r="D1290">
        <v>3.804124808333333</v>
      </c>
      <c r="E1290">
        <f t="shared" si="335"/>
        <v>2</v>
      </c>
      <c r="F1290">
        <f t="shared" si="336"/>
        <v>2056</v>
      </c>
      <c r="H1290">
        <f t="shared" si="324"/>
        <v>3.804124808333333</v>
      </c>
      <c r="I1290">
        <f t="shared" si="325"/>
        <v>0</v>
      </c>
      <c r="J1290">
        <f t="shared" si="326"/>
        <v>4.7807473954909085E-2</v>
      </c>
      <c r="K1290">
        <f t="shared" si="333"/>
        <v>0</v>
      </c>
      <c r="L1290">
        <f t="shared" si="327"/>
        <v>7.999069090909092E-3</v>
      </c>
      <c r="M1290">
        <f t="shared" si="328"/>
        <v>3.0348009148166564</v>
      </c>
      <c r="N1290">
        <f t="shared" si="329"/>
        <v>3.8139170769477683E-2</v>
      </c>
      <c r="O1290">
        <f t="shared" si="330"/>
        <v>0.96815230816923126</v>
      </c>
      <c r="P1290">
        <f t="shared" si="334"/>
        <v>-0.76932389351667663</v>
      </c>
      <c r="W1290">
        <f t="shared" si="331"/>
        <v>1.5885</v>
      </c>
      <c r="AL1290">
        <v>1.5885</v>
      </c>
    </row>
    <row r="1291" spans="1:38" x14ac:dyDescent="0.25">
      <c r="A1291">
        <f t="shared" si="332"/>
        <v>1274</v>
      </c>
      <c r="B1291">
        <f t="shared" si="323"/>
        <v>0.63700000000000001</v>
      </c>
      <c r="D1291">
        <v>3.8079901666666665</v>
      </c>
      <c r="E1291">
        <f t="shared" si="335"/>
        <v>3</v>
      </c>
      <c r="F1291">
        <f t="shared" si="336"/>
        <v>2056</v>
      </c>
      <c r="H1291">
        <f t="shared" si="324"/>
        <v>3.8079901666666665</v>
      </c>
      <c r="I1291">
        <f t="shared" si="325"/>
        <v>0</v>
      </c>
      <c r="J1291">
        <f t="shared" si="326"/>
        <v>4.7856050967272724E-2</v>
      </c>
      <c r="K1291">
        <f t="shared" si="333"/>
        <v>0</v>
      </c>
      <c r="L1291">
        <f t="shared" si="327"/>
        <v>8.0053527272727267E-3</v>
      </c>
      <c r="M1291">
        <f t="shared" si="328"/>
        <v>3.0396416936907706</v>
      </c>
      <c r="N1291">
        <f t="shared" si="329"/>
        <v>3.82000061578011E-2</v>
      </c>
      <c r="O1291">
        <f t="shared" si="330"/>
        <v>0.96980300025143007</v>
      </c>
      <c r="P1291">
        <f t="shared" si="334"/>
        <v>-0.76834847297589581</v>
      </c>
      <c r="W1291">
        <f t="shared" si="331"/>
        <v>1.5668899999999999</v>
      </c>
      <c r="AL1291">
        <v>1.5668899999999999</v>
      </c>
    </row>
    <row r="1292" spans="1:38" x14ac:dyDescent="0.25">
      <c r="A1292">
        <f t="shared" si="332"/>
        <v>1275</v>
      </c>
      <c r="B1292">
        <f t="shared" si="323"/>
        <v>0.63750000000000007</v>
      </c>
      <c r="D1292">
        <v>3.8118555249999999</v>
      </c>
      <c r="E1292">
        <f t="shared" si="335"/>
        <v>4</v>
      </c>
      <c r="F1292">
        <f t="shared" si="336"/>
        <v>2056</v>
      </c>
      <c r="H1292">
        <f t="shared" si="324"/>
        <v>3.8118555249999999</v>
      </c>
      <c r="I1292">
        <f t="shared" si="325"/>
        <v>0</v>
      </c>
      <c r="J1292">
        <f t="shared" si="326"/>
        <v>4.7904627979636363E-2</v>
      </c>
      <c r="K1292">
        <f t="shared" si="333"/>
        <v>0</v>
      </c>
      <c r="L1292">
        <f t="shared" si="327"/>
        <v>8.0116363636363649E-3</v>
      </c>
      <c r="M1292">
        <f t="shared" si="328"/>
        <v>3.0444287007291471</v>
      </c>
      <c r="N1292">
        <f t="shared" si="329"/>
        <v>3.826016578079975E-2</v>
      </c>
      <c r="O1292">
        <f t="shared" si="330"/>
        <v>0.97143582608663026</v>
      </c>
      <c r="P1292">
        <f t="shared" si="334"/>
        <v>-0.76742682427085285</v>
      </c>
      <c r="W1292">
        <f t="shared" si="331"/>
        <v>1.5498400000000001</v>
      </c>
      <c r="AL1292">
        <v>1.5498400000000001</v>
      </c>
    </row>
    <row r="1293" spans="1:38" x14ac:dyDescent="0.25">
      <c r="A1293">
        <f t="shared" si="332"/>
        <v>1276</v>
      </c>
      <c r="B1293">
        <f t="shared" si="323"/>
        <v>0.63800000000000001</v>
      </c>
      <c r="D1293">
        <v>3.8157208833333329</v>
      </c>
      <c r="E1293">
        <f t="shared" si="335"/>
        <v>5</v>
      </c>
      <c r="F1293">
        <f t="shared" si="336"/>
        <v>2056</v>
      </c>
      <c r="H1293">
        <f t="shared" si="324"/>
        <v>3.8157208833333329</v>
      </c>
      <c r="I1293">
        <f t="shared" si="325"/>
        <v>0</v>
      </c>
      <c r="J1293">
        <f t="shared" si="326"/>
        <v>4.7953204991999995E-2</v>
      </c>
      <c r="K1293">
        <f t="shared" si="333"/>
        <v>0</v>
      </c>
      <c r="L1293">
        <f t="shared" si="327"/>
        <v>8.0179199999999996E-3</v>
      </c>
      <c r="M1293">
        <f t="shared" si="328"/>
        <v>3.0491638956512279</v>
      </c>
      <c r="N1293">
        <f t="shared" si="329"/>
        <v>3.8319674266802335E-2</v>
      </c>
      <c r="O1293">
        <f t="shared" si="330"/>
        <v>0.97305143681182793</v>
      </c>
      <c r="P1293">
        <f t="shared" si="334"/>
        <v>-0.76655698768210501</v>
      </c>
      <c r="W1293">
        <f t="shared" si="331"/>
        <v>1.5384199999999999</v>
      </c>
      <c r="AL1293">
        <v>1.5384199999999999</v>
      </c>
    </row>
    <row r="1294" spans="1:38" x14ac:dyDescent="0.25">
      <c r="A1294">
        <f t="shared" si="332"/>
        <v>1277</v>
      </c>
      <c r="B1294">
        <f t="shared" si="323"/>
        <v>0.63850000000000007</v>
      </c>
      <c r="D1294">
        <v>3.8195862416666664</v>
      </c>
      <c r="E1294">
        <f t="shared" si="335"/>
        <v>6</v>
      </c>
      <c r="F1294">
        <f t="shared" si="336"/>
        <v>2056</v>
      </c>
      <c r="H1294">
        <f t="shared" si="324"/>
        <v>3.8195862416666664</v>
      </c>
      <c r="I1294">
        <f t="shared" si="325"/>
        <v>0</v>
      </c>
      <c r="J1294">
        <f t="shared" si="326"/>
        <v>4.8001782004363627E-2</v>
      </c>
      <c r="K1294">
        <f t="shared" si="333"/>
        <v>0</v>
      </c>
      <c r="L1294">
        <f t="shared" si="327"/>
        <v>8.0242036363636377E-3</v>
      </c>
      <c r="M1294">
        <f t="shared" si="328"/>
        <v>3.0538491667543011</v>
      </c>
      <c r="N1294">
        <f t="shared" si="329"/>
        <v>3.8378555346555862E-2</v>
      </c>
      <c r="O1294">
        <f t="shared" si="330"/>
        <v>0.97465045983327214</v>
      </c>
      <c r="P1294">
        <f t="shared" si="334"/>
        <v>-0.76573707491236531</v>
      </c>
      <c r="W1294">
        <f t="shared" si="331"/>
        <v>1.55972</v>
      </c>
      <c r="AL1294">
        <v>1.55972</v>
      </c>
    </row>
    <row r="1295" spans="1:38" x14ac:dyDescent="0.25">
      <c r="A1295">
        <f t="shared" si="332"/>
        <v>1278</v>
      </c>
      <c r="B1295">
        <f t="shared" si="323"/>
        <v>0.63900000000000001</v>
      </c>
      <c r="D1295">
        <v>3.8234515999999998</v>
      </c>
      <c r="E1295">
        <f t="shared" si="335"/>
        <v>7</v>
      </c>
      <c r="F1295">
        <f t="shared" si="336"/>
        <v>2056</v>
      </c>
      <c r="H1295">
        <f t="shared" si="324"/>
        <v>3.8234515999999998</v>
      </c>
      <c r="I1295">
        <f t="shared" si="325"/>
        <v>0</v>
      </c>
      <c r="J1295">
        <f t="shared" si="326"/>
        <v>4.8050359016727266E-2</v>
      </c>
      <c r="K1295">
        <f t="shared" si="333"/>
        <v>0</v>
      </c>
      <c r="L1295">
        <f t="shared" si="327"/>
        <v>8.0304872727272724E-3</v>
      </c>
      <c r="M1295">
        <f t="shared" si="328"/>
        <v>3.0584863335164894</v>
      </c>
      <c r="N1295">
        <f t="shared" si="329"/>
        <v>3.8436831885938133E-2</v>
      </c>
      <c r="O1295">
        <f t="shared" si="330"/>
        <v>0.97623349969133388</v>
      </c>
      <c r="P1295">
        <f t="shared" si="334"/>
        <v>-0.76496526648351049</v>
      </c>
      <c r="W1295">
        <f t="shared" si="331"/>
        <v>1.5694300000000001</v>
      </c>
      <c r="AL1295">
        <v>1.5694300000000001</v>
      </c>
    </row>
    <row r="1296" spans="1:38" x14ac:dyDescent="0.25">
      <c r="A1296">
        <f t="shared" si="332"/>
        <v>1279</v>
      </c>
      <c r="B1296">
        <f t="shared" si="323"/>
        <v>0.63950000000000007</v>
      </c>
      <c r="D1296">
        <v>3.8252220916666668</v>
      </c>
      <c r="E1296">
        <f t="shared" si="335"/>
        <v>8</v>
      </c>
      <c r="F1296">
        <f t="shared" si="336"/>
        <v>2056</v>
      </c>
      <c r="H1296">
        <f t="shared" si="324"/>
        <v>3.8252220916666668</v>
      </c>
      <c r="I1296">
        <f t="shared" si="325"/>
        <v>0</v>
      </c>
      <c r="J1296">
        <f t="shared" si="326"/>
        <v>4.8072609268363639E-2</v>
      </c>
      <c r="K1296">
        <f t="shared" si="333"/>
        <v>0</v>
      </c>
      <c r="L1296">
        <f t="shared" si="327"/>
        <v>8.0367709090909088E-3</v>
      </c>
      <c r="M1296">
        <f t="shared" si="328"/>
        <v>3.0630771491048678</v>
      </c>
      <c r="N1296">
        <f t="shared" si="329"/>
        <v>3.8494525917477901E-2</v>
      </c>
      <c r="O1296">
        <f t="shared" si="330"/>
        <v>0.97777481213312856</v>
      </c>
      <c r="P1296">
        <f t="shared" si="334"/>
        <v>-0.76214494256179899</v>
      </c>
      <c r="W1296">
        <f t="shared" si="331"/>
        <v>1.5761099999999999</v>
      </c>
      <c r="AL1296">
        <v>1.5761099999999999</v>
      </c>
    </row>
    <row r="1297" spans="1:38" x14ac:dyDescent="0.25">
      <c r="A1297">
        <f t="shared" si="332"/>
        <v>1280</v>
      </c>
      <c r="B1297">
        <f t="shared" si="323"/>
        <v>0.64</v>
      </c>
      <c r="D1297">
        <v>3.8269925833333329</v>
      </c>
      <c r="E1297">
        <f t="shared" si="335"/>
        <v>9</v>
      </c>
      <c r="F1297">
        <f t="shared" si="336"/>
        <v>2056</v>
      </c>
      <c r="H1297">
        <f t="shared" si="324"/>
        <v>3.8269925833333329</v>
      </c>
      <c r="I1297">
        <f t="shared" si="325"/>
        <v>0</v>
      </c>
      <c r="J1297">
        <f t="shared" si="326"/>
        <v>4.8094859519999991E-2</v>
      </c>
      <c r="K1297">
        <f t="shared" si="333"/>
        <v>0</v>
      </c>
      <c r="L1297">
        <f t="shared" si="327"/>
        <v>8.0430545454545452E-3</v>
      </c>
      <c r="M1297">
        <f t="shared" si="328"/>
        <v>3.0675469551860726</v>
      </c>
      <c r="N1297">
        <f t="shared" si="329"/>
        <v>3.855069918953842E-2</v>
      </c>
      <c r="O1297">
        <f t="shared" si="330"/>
        <v>0.97927591791813551</v>
      </c>
      <c r="P1297">
        <f t="shared" si="334"/>
        <v>-0.75944562814726035</v>
      </c>
      <c r="W1297">
        <f t="shared" si="331"/>
        <v>1.5648500000000001</v>
      </c>
      <c r="AL1297">
        <v>1.5648500000000001</v>
      </c>
    </row>
    <row r="1298" spans="1:38" x14ac:dyDescent="0.25">
      <c r="A1298">
        <f t="shared" si="332"/>
        <v>1281</v>
      </c>
      <c r="B1298">
        <f t="shared" ref="B1298:B1361" si="337">$F$5+$F$6*A1298</f>
        <v>0.64049999999999996</v>
      </c>
      <c r="D1298">
        <v>3.8287630749999999</v>
      </c>
      <c r="E1298">
        <f t="shared" si="335"/>
        <v>10</v>
      </c>
      <c r="F1298">
        <f t="shared" si="336"/>
        <v>2056</v>
      </c>
      <c r="H1298">
        <f t="shared" ref="H1298:H1361" si="338">F$8*$C1305+D1298</f>
        <v>3.8287630749999999</v>
      </c>
      <c r="I1298">
        <f t="shared" ref="I1298:I1361" si="339">F$9*$C1299</f>
        <v>0</v>
      </c>
      <c r="J1298">
        <f t="shared" ref="J1298:J1361" si="340">H1298*30.4*86400/(4180000*$F$3)</f>
        <v>4.8117109771636364E-2</v>
      </c>
      <c r="K1298">
        <f t="shared" si="333"/>
        <v>0</v>
      </c>
      <c r="L1298">
        <f t="shared" ref="L1298:L1361" si="341">B1298*30.4*86400/(4180000*$F$3)</f>
        <v>8.0493381818181799E-3</v>
      </c>
      <c r="M1298">
        <f t="shared" ref="M1298:M1361" si="342">$F$4*(O1297+$F$7)</f>
        <v>3.071900161962593</v>
      </c>
      <c r="N1298">
        <f t="shared" ref="N1298:N1361" si="343">M1298*30.4*86400/(4180000*$F$3)</f>
        <v>3.8605407126337164E-2</v>
      </c>
      <c r="O1298">
        <f t="shared" ref="O1298:O1361" si="344">O1297+J1298+K1298-L1298-N1298</f>
        <v>0.98073828238161653</v>
      </c>
      <c r="P1298">
        <f t="shared" si="334"/>
        <v>-0.75686291303740694</v>
      </c>
      <c r="W1298">
        <f t="shared" ref="W1298:W1361" si="345">AL1298+$W$12</f>
        <v>1.56247</v>
      </c>
      <c r="AL1298">
        <v>1.56247</v>
      </c>
    </row>
    <row r="1299" spans="1:38" x14ac:dyDescent="0.25">
      <c r="A1299">
        <f t="shared" si="332"/>
        <v>1282</v>
      </c>
      <c r="B1299">
        <f t="shared" si="337"/>
        <v>0.64100000000000001</v>
      </c>
      <c r="D1299">
        <v>3.8305335666666664</v>
      </c>
      <c r="E1299">
        <f t="shared" si="335"/>
        <v>11</v>
      </c>
      <c r="F1299">
        <f t="shared" si="336"/>
        <v>2056</v>
      </c>
      <c r="H1299">
        <f t="shared" si="338"/>
        <v>3.8305335666666664</v>
      </c>
      <c r="I1299">
        <f t="shared" si="339"/>
        <v>0</v>
      </c>
      <c r="J1299">
        <f t="shared" si="340"/>
        <v>4.8139360023272716E-2</v>
      </c>
      <c r="K1299">
        <f t="shared" si="333"/>
        <v>0</v>
      </c>
      <c r="L1299">
        <f t="shared" si="341"/>
        <v>8.0556218181818181E-3</v>
      </c>
      <c r="M1299">
        <f t="shared" si="342"/>
        <v>3.0761410189066876</v>
      </c>
      <c r="N1299">
        <f t="shared" si="343"/>
        <v>3.8658703132150946E-2</v>
      </c>
      <c r="O1299">
        <f t="shared" si="344"/>
        <v>0.98216331745455665</v>
      </c>
      <c r="P1299">
        <f t="shared" si="334"/>
        <v>-0.75439254775997888</v>
      </c>
      <c r="W1299">
        <f t="shared" si="345"/>
        <v>1.5495300000000001</v>
      </c>
      <c r="AL1299">
        <v>1.5495300000000001</v>
      </c>
    </row>
    <row r="1300" spans="1:38" x14ac:dyDescent="0.25">
      <c r="A1300">
        <f t="shared" si="332"/>
        <v>1283</v>
      </c>
      <c r="B1300">
        <f t="shared" si="337"/>
        <v>0.64149999999999996</v>
      </c>
      <c r="D1300">
        <v>3.8323040583333334</v>
      </c>
      <c r="E1300">
        <f t="shared" si="335"/>
        <v>12</v>
      </c>
      <c r="F1300">
        <f t="shared" si="336"/>
        <v>2056</v>
      </c>
      <c r="H1300">
        <f t="shared" si="338"/>
        <v>3.8323040583333334</v>
      </c>
      <c r="I1300">
        <f t="shared" si="339"/>
        <v>0</v>
      </c>
      <c r="J1300">
        <f t="shared" si="340"/>
        <v>4.8161610274909089E-2</v>
      </c>
      <c r="K1300">
        <f t="shared" si="333"/>
        <v>0</v>
      </c>
      <c r="L1300">
        <f t="shared" si="341"/>
        <v>8.0619054545454528E-3</v>
      </c>
      <c r="M1300">
        <f t="shared" si="342"/>
        <v>3.0802736206182142</v>
      </c>
      <c r="N1300">
        <f t="shared" si="343"/>
        <v>3.8710638664932906E-2</v>
      </c>
      <c r="O1300">
        <f t="shared" si="344"/>
        <v>0.98355238360998731</v>
      </c>
      <c r="P1300">
        <f t="shared" si="334"/>
        <v>-0.75203043771511924</v>
      </c>
      <c r="W1300">
        <f t="shared" si="345"/>
        <v>1.5651200000000001</v>
      </c>
      <c r="AL1300">
        <v>1.5651200000000001</v>
      </c>
    </row>
    <row r="1301" spans="1:38" x14ac:dyDescent="0.25">
      <c r="A1301">
        <f t="shared" si="332"/>
        <v>1284</v>
      </c>
      <c r="B1301">
        <f t="shared" si="337"/>
        <v>0.64200000000000002</v>
      </c>
      <c r="D1301">
        <v>3.83407455</v>
      </c>
      <c r="E1301">
        <f t="shared" si="335"/>
        <v>1</v>
      </c>
      <c r="F1301">
        <f t="shared" si="336"/>
        <v>2057</v>
      </c>
      <c r="H1301">
        <f t="shared" si="338"/>
        <v>3.83407455</v>
      </c>
      <c r="I1301">
        <f t="shared" si="339"/>
        <v>0</v>
      </c>
      <c r="J1301">
        <f t="shared" si="340"/>
        <v>4.8183860526545455E-2</v>
      </c>
      <c r="K1301">
        <f t="shared" si="333"/>
        <v>0</v>
      </c>
      <c r="L1301">
        <f t="shared" si="341"/>
        <v>8.0681890909090909E-3</v>
      </c>
      <c r="M1301">
        <f t="shared" si="342"/>
        <v>3.0843019124689635</v>
      </c>
      <c r="N1301">
        <f t="shared" si="343"/>
        <v>3.8761263307246316E-2</v>
      </c>
      <c r="O1301">
        <f t="shared" si="344"/>
        <v>0.98490679173837736</v>
      </c>
      <c r="P1301">
        <f t="shared" si="334"/>
        <v>-0.74977263753103651</v>
      </c>
      <c r="W1301">
        <f t="shared" si="345"/>
        <v>1.5853900000000001</v>
      </c>
      <c r="AL1301">
        <v>1.5853900000000001</v>
      </c>
    </row>
    <row r="1302" spans="1:38" x14ac:dyDescent="0.25">
      <c r="A1302">
        <f t="shared" si="332"/>
        <v>1285</v>
      </c>
      <c r="B1302">
        <f t="shared" si="337"/>
        <v>0.64249999999999996</v>
      </c>
      <c r="D1302">
        <v>3.835845041666667</v>
      </c>
      <c r="E1302">
        <f t="shared" si="335"/>
        <v>2</v>
      </c>
      <c r="F1302">
        <f t="shared" si="336"/>
        <v>2057</v>
      </c>
      <c r="H1302">
        <f t="shared" si="338"/>
        <v>3.835845041666667</v>
      </c>
      <c r="I1302">
        <f t="shared" si="339"/>
        <v>0</v>
      </c>
      <c r="J1302">
        <f t="shared" si="340"/>
        <v>4.8206110778181821E-2</v>
      </c>
      <c r="K1302">
        <f t="shared" si="333"/>
        <v>0</v>
      </c>
      <c r="L1302">
        <f t="shared" si="341"/>
        <v>8.0744727272727256E-3</v>
      </c>
      <c r="M1302">
        <f t="shared" si="342"/>
        <v>3.0882296960412945</v>
      </c>
      <c r="N1302">
        <f t="shared" si="343"/>
        <v>3.8810624834613505E-2</v>
      </c>
      <c r="O1302">
        <f t="shared" si="344"/>
        <v>0.98622780495467299</v>
      </c>
      <c r="P1302">
        <f t="shared" si="334"/>
        <v>-0.74761534562537246</v>
      </c>
      <c r="W1302">
        <f t="shared" si="345"/>
        <v>1.59131</v>
      </c>
      <c r="AL1302">
        <v>1.59131</v>
      </c>
    </row>
    <row r="1303" spans="1:38" x14ac:dyDescent="0.25">
      <c r="A1303">
        <f t="shared" si="332"/>
        <v>1286</v>
      </c>
      <c r="B1303">
        <f t="shared" si="337"/>
        <v>0.64300000000000002</v>
      </c>
      <c r="D1303">
        <v>3.8376155333333331</v>
      </c>
      <c r="E1303">
        <f t="shared" si="335"/>
        <v>3</v>
      </c>
      <c r="F1303">
        <f t="shared" si="336"/>
        <v>2057</v>
      </c>
      <c r="H1303">
        <f t="shared" si="338"/>
        <v>3.8376155333333331</v>
      </c>
      <c r="I1303">
        <f t="shared" si="339"/>
        <v>0</v>
      </c>
      <c r="J1303">
        <f t="shared" si="340"/>
        <v>4.8228361029818173E-2</v>
      </c>
      <c r="K1303">
        <f t="shared" si="333"/>
        <v>0</v>
      </c>
      <c r="L1303">
        <f t="shared" si="341"/>
        <v>8.0807563636363638E-3</v>
      </c>
      <c r="M1303">
        <f t="shared" si="342"/>
        <v>3.0920606343685515</v>
      </c>
      <c r="N1303">
        <f t="shared" si="343"/>
        <v>3.8858769281373502E-2</v>
      </c>
      <c r="O1303">
        <f t="shared" si="344"/>
        <v>0.98751664033948128</v>
      </c>
      <c r="P1303">
        <f t="shared" si="334"/>
        <v>-0.74555489896478155</v>
      </c>
      <c r="W1303">
        <f t="shared" si="345"/>
        <v>1.5671999999999999</v>
      </c>
      <c r="AL1303">
        <v>1.5671999999999999</v>
      </c>
    </row>
    <row r="1304" spans="1:38" x14ac:dyDescent="0.25">
      <c r="A1304">
        <f t="shared" si="332"/>
        <v>1287</v>
      </c>
      <c r="B1304">
        <f t="shared" si="337"/>
        <v>0.64349999999999996</v>
      </c>
      <c r="D1304">
        <v>3.8393860249999996</v>
      </c>
      <c r="E1304">
        <f t="shared" si="335"/>
        <v>4</v>
      </c>
      <c r="F1304">
        <f t="shared" si="336"/>
        <v>2057</v>
      </c>
      <c r="H1304">
        <f t="shared" si="338"/>
        <v>3.8393860249999996</v>
      </c>
      <c r="I1304">
        <f t="shared" si="339"/>
        <v>0</v>
      </c>
      <c r="J1304">
        <f t="shared" si="340"/>
        <v>4.8250611281454539E-2</v>
      </c>
      <c r="K1304">
        <f t="shared" si="333"/>
        <v>0</v>
      </c>
      <c r="L1304">
        <f t="shared" si="341"/>
        <v>8.0870399999999985E-3</v>
      </c>
      <c r="M1304">
        <f t="shared" si="342"/>
        <v>3.0957982569844957</v>
      </c>
      <c r="N1304">
        <f t="shared" si="343"/>
        <v>3.8905741004139703E-2</v>
      </c>
      <c r="O1304">
        <f t="shared" si="344"/>
        <v>0.98877447061679613</v>
      </c>
      <c r="P1304">
        <f t="shared" si="334"/>
        <v>-0.74358776801550386</v>
      </c>
      <c r="W1304">
        <f t="shared" si="345"/>
        <v>1.54474</v>
      </c>
      <c r="AL1304">
        <v>1.54474</v>
      </c>
    </row>
    <row r="1305" spans="1:38" x14ac:dyDescent="0.25">
      <c r="A1305">
        <f t="shared" si="332"/>
        <v>1288</v>
      </c>
      <c r="B1305">
        <f t="shared" si="337"/>
        <v>0.64400000000000002</v>
      </c>
      <c r="D1305">
        <v>3.8411565166666666</v>
      </c>
      <c r="E1305">
        <f t="shared" si="335"/>
        <v>5</v>
      </c>
      <c r="F1305">
        <f t="shared" si="336"/>
        <v>2057</v>
      </c>
      <c r="H1305">
        <f t="shared" si="338"/>
        <v>3.8411565166666666</v>
      </c>
      <c r="I1305">
        <f t="shared" si="339"/>
        <v>0</v>
      </c>
      <c r="J1305">
        <f t="shared" si="340"/>
        <v>4.8272861533090912E-2</v>
      </c>
      <c r="K1305">
        <f t="shared" si="333"/>
        <v>0</v>
      </c>
      <c r="L1305">
        <f t="shared" si="341"/>
        <v>8.0933236363636366E-3</v>
      </c>
      <c r="M1305">
        <f t="shared" si="342"/>
        <v>3.0994459647887087</v>
      </c>
      <c r="N1305">
        <f t="shared" si="343"/>
        <v>3.8951582742944642E-2</v>
      </c>
      <c r="O1305">
        <f t="shared" si="344"/>
        <v>0.99000242577057873</v>
      </c>
      <c r="P1305">
        <f t="shared" si="334"/>
        <v>-0.74171055187795787</v>
      </c>
      <c r="W1305">
        <f t="shared" si="345"/>
        <v>1.54742</v>
      </c>
      <c r="AL1305">
        <v>1.54742</v>
      </c>
    </row>
    <row r="1306" spans="1:38" x14ac:dyDescent="0.25">
      <c r="A1306">
        <f t="shared" si="332"/>
        <v>1289</v>
      </c>
      <c r="B1306">
        <f t="shared" si="337"/>
        <v>0.64449999999999996</v>
      </c>
      <c r="D1306">
        <v>3.8429270083333336</v>
      </c>
      <c r="E1306">
        <f t="shared" si="335"/>
        <v>6</v>
      </c>
      <c r="F1306">
        <f t="shared" si="336"/>
        <v>2057</v>
      </c>
      <c r="H1306">
        <f t="shared" si="338"/>
        <v>3.8429270083333336</v>
      </c>
      <c r="I1306">
        <f t="shared" si="339"/>
        <v>0</v>
      </c>
      <c r="J1306">
        <f t="shared" si="340"/>
        <v>4.8295111784727271E-2</v>
      </c>
      <c r="K1306">
        <f t="shared" si="333"/>
        <v>0</v>
      </c>
      <c r="L1306">
        <f t="shared" si="341"/>
        <v>8.0996072727272713E-3</v>
      </c>
      <c r="M1306">
        <f t="shared" si="342"/>
        <v>3.1030070347346781</v>
      </c>
      <c r="N1306">
        <f t="shared" si="343"/>
        <v>3.8996335680156535E-2</v>
      </c>
      <c r="O1306">
        <f t="shared" si="344"/>
        <v>0.99120159460242219</v>
      </c>
      <c r="P1306">
        <f t="shared" si="334"/>
        <v>-0.73991997359865547</v>
      </c>
      <c r="W1306">
        <f t="shared" si="345"/>
        <v>1.5734300000000001</v>
      </c>
      <c r="AL1306">
        <v>1.5734300000000001</v>
      </c>
    </row>
    <row r="1307" spans="1:38" x14ac:dyDescent="0.25">
      <c r="A1307">
        <f t="shared" si="332"/>
        <v>1290</v>
      </c>
      <c r="B1307">
        <f t="shared" si="337"/>
        <v>0.64500000000000002</v>
      </c>
      <c r="D1307">
        <v>3.8446975000000001</v>
      </c>
      <c r="E1307">
        <f t="shared" si="335"/>
        <v>7</v>
      </c>
      <c r="F1307">
        <f t="shared" si="336"/>
        <v>2057</v>
      </c>
      <c r="H1307">
        <f t="shared" si="338"/>
        <v>3.8446975000000001</v>
      </c>
      <c r="I1307">
        <f t="shared" si="339"/>
        <v>0</v>
      </c>
      <c r="J1307">
        <f t="shared" si="340"/>
        <v>4.8317362036363637E-2</v>
      </c>
      <c r="K1307">
        <f t="shared" si="333"/>
        <v>0</v>
      </c>
      <c r="L1307">
        <f t="shared" si="341"/>
        <v>8.1058909090909095E-3</v>
      </c>
      <c r="M1307">
        <f t="shared" si="342"/>
        <v>3.1064846243470243</v>
      </c>
      <c r="N1307">
        <f t="shared" si="343"/>
        <v>3.9040039497248422E-2</v>
      </c>
      <c r="O1307">
        <f t="shared" si="344"/>
        <v>0.9923730262324465</v>
      </c>
      <c r="P1307">
        <f t="shared" si="334"/>
        <v>-0.73821287565297578</v>
      </c>
      <c r="W1307">
        <f t="shared" si="345"/>
        <v>1.59842</v>
      </c>
      <c r="AL1307">
        <v>1.59842</v>
      </c>
    </row>
    <row r="1308" spans="1:38" x14ac:dyDescent="0.25">
      <c r="A1308">
        <f t="shared" si="332"/>
        <v>1291</v>
      </c>
      <c r="B1308">
        <f t="shared" si="337"/>
        <v>0.64549999999999996</v>
      </c>
      <c r="D1308">
        <v>3.8442288750000002</v>
      </c>
      <c r="E1308">
        <f t="shared" si="335"/>
        <v>8</v>
      </c>
      <c r="F1308">
        <f t="shared" si="336"/>
        <v>2057</v>
      </c>
      <c r="H1308">
        <f t="shared" si="338"/>
        <v>3.8442288750000002</v>
      </c>
      <c r="I1308">
        <f t="shared" si="339"/>
        <v>0</v>
      </c>
      <c r="J1308">
        <f t="shared" si="340"/>
        <v>4.8311472698181812E-2</v>
      </c>
      <c r="K1308">
        <f t="shared" si="333"/>
        <v>0</v>
      </c>
      <c r="L1308">
        <f t="shared" si="341"/>
        <v>8.1121745454545442E-3</v>
      </c>
      <c r="M1308">
        <f t="shared" si="342"/>
        <v>3.1098817760740944</v>
      </c>
      <c r="N1308">
        <f t="shared" si="343"/>
        <v>3.9082732429498439E-2</v>
      </c>
      <c r="O1308">
        <f t="shared" si="344"/>
        <v>0.99348959195567521</v>
      </c>
      <c r="P1308">
        <f t="shared" si="334"/>
        <v>-0.73434709892590577</v>
      </c>
      <c r="W1308">
        <f t="shared" si="345"/>
        <v>1.61612</v>
      </c>
      <c r="AL1308">
        <v>1.61612</v>
      </c>
    </row>
    <row r="1309" spans="1:38" x14ac:dyDescent="0.25">
      <c r="A1309">
        <f t="shared" si="332"/>
        <v>1292</v>
      </c>
      <c r="B1309">
        <f t="shared" si="337"/>
        <v>0.64600000000000002</v>
      </c>
      <c r="D1309">
        <v>3.8437602500000003</v>
      </c>
      <c r="E1309">
        <f t="shared" si="335"/>
        <v>9</v>
      </c>
      <c r="F1309">
        <f t="shared" si="336"/>
        <v>2057</v>
      </c>
      <c r="H1309">
        <f t="shared" si="338"/>
        <v>3.8437602500000003</v>
      </c>
      <c r="I1309">
        <f t="shared" si="339"/>
        <v>0</v>
      </c>
      <c r="J1309">
        <f t="shared" si="340"/>
        <v>4.8305583360000001E-2</v>
      </c>
      <c r="K1309">
        <f t="shared" si="333"/>
        <v>0</v>
      </c>
      <c r="L1309">
        <f t="shared" si="341"/>
        <v>8.1184581818181823E-3</v>
      </c>
      <c r="M1309">
        <f t="shared" si="342"/>
        <v>3.1131198166714582</v>
      </c>
      <c r="N1309">
        <f t="shared" si="343"/>
        <v>3.9123425768787488E-2</v>
      </c>
      <c r="O1309">
        <f t="shared" si="344"/>
        <v>0.99455329136506954</v>
      </c>
      <c r="P1309">
        <f t="shared" si="334"/>
        <v>-0.73064043332854212</v>
      </c>
      <c r="W1309">
        <f t="shared" si="345"/>
        <v>1.61795</v>
      </c>
      <c r="AL1309">
        <v>1.61795</v>
      </c>
    </row>
    <row r="1310" spans="1:38" x14ac:dyDescent="0.25">
      <c r="A1310">
        <f t="shared" si="332"/>
        <v>1293</v>
      </c>
      <c r="B1310">
        <f t="shared" si="337"/>
        <v>0.64649999999999996</v>
      </c>
      <c r="D1310">
        <v>3.8432916250000004</v>
      </c>
      <c r="E1310">
        <f t="shared" si="335"/>
        <v>10</v>
      </c>
      <c r="F1310">
        <f t="shared" si="336"/>
        <v>2057</v>
      </c>
      <c r="H1310">
        <f t="shared" si="338"/>
        <v>3.8432916250000004</v>
      </c>
      <c r="I1310">
        <f t="shared" si="339"/>
        <v>0</v>
      </c>
      <c r="J1310">
        <f t="shared" si="340"/>
        <v>4.829969402181819E-2</v>
      </c>
      <c r="K1310">
        <f t="shared" si="333"/>
        <v>0</v>
      </c>
      <c r="L1310">
        <f t="shared" si="341"/>
        <v>8.124741818181817E-3</v>
      </c>
      <c r="M1310">
        <f t="shared" si="342"/>
        <v>3.1162045449587015</v>
      </c>
      <c r="N1310">
        <f t="shared" si="343"/>
        <v>3.9162192390462799E-2</v>
      </c>
      <c r="O1310">
        <f t="shared" si="344"/>
        <v>0.99556605117824315</v>
      </c>
      <c r="P1310">
        <f t="shared" si="334"/>
        <v>-0.72708708004129896</v>
      </c>
      <c r="W1310">
        <f t="shared" si="345"/>
        <v>1.60748</v>
      </c>
      <c r="AL1310">
        <v>1.60748</v>
      </c>
    </row>
    <row r="1311" spans="1:38" x14ac:dyDescent="0.25">
      <c r="A1311">
        <f t="shared" si="332"/>
        <v>1294</v>
      </c>
      <c r="B1311">
        <f t="shared" si="337"/>
        <v>0.64700000000000002</v>
      </c>
      <c r="D1311">
        <v>3.8428230000000005</v>
      </c>
      <c r="E1311">
        <f t="shared" si="335"/>
        <v>11</v>
      </c>
      <c r="F1311">
        <f t="shared" si="336"/>
        <v>2057</v>
      </c>
      <c r="H1311">
        <f t="shared" si="338"/>
        <v>3.8428230000000005</v>
      </c>
      <c r="I1311">
        <f t="shared" si="339"/>
        <v>0</v>
      </c>
      <c r="J1311">
        <f t="shared" si="340"/>
        <v>4.8293804683636365E-2</v>
      </c>
      <c r="K1311">
        <f t="shared" si="333"/>
        <v>0</v>
      </c>
      <c r="L1311">
        <f t="shared" si="341"/>
        <v>8.1310254545454552E-3</v>
      </c>
      <c r="M1311">
        <f t="shared" si="342"/>
        <v>3.1191415484169052</v>
      </c>
      <c r="N1311">
        <f t="shared" si="343"/>
        <v>3.9199102513923001E-2</v>
      </c>
      <c r="O1311">
        <f t="shared" si="344"/>
        <v>0.99652972789341099</v>
      </c>
      <c r="P1311">
        <f t="shared" si="334"/>
        <v>-0.72368145158309538</v>
      </c>
      <c r="W1311">
        <f t="shared" si="345"/>
        <v>1.59833</v>
      </c>
      <c r="AL1311">
        <v>1.59833</v>
      </c>
    </row>
    <row r="1312" spans="1:38" x14ac:dyDescent="0.25">
      <c r="A1312">
        <f t="shared" ref="A1312:A1375" si="346">A1311+1</f>
        <v>1295</v>
      </c>
      <c r="B1312">
        <f t="shared" si="337"/>
        <v>0.64749999999999996</v>
      </c>
      <c r="D1312">
        <v>3.8423543750000007</v>
      </c>
      <c r="E1312">
        <f t="shared" si="335"/>
        <v>12</v>
      </c>
      <c r="F1312">
        <f t="shared" si="336"/>
        <v>2057</v>
      </c>
      <c r="H1312">
        <f t="shared" si="338"/>
        <v>3.8423543750000007</v>
      </c>
      <c r="I1312">
        <f t="shared" si="339"/>
        <v>0</v>
      </c>
      <c r="J1312">
        <f t="shared" si="340"/>
        <v>4.8287915345454555E-2</v>
      </c>
      <c r="K1312">
        <f t="shared" ref="K1312:K1375" si="347">I1312*30.4*86400/(4180000*$F$3)</f>
        <v>0</v>
      </c>
      <c r="L1312">
        <f t="shared" si="341"/>
        <v>8.1373090909090898E-3</v>
      </c>
      <c r="M1312">
        <f t="shared" si="342"/>
        <v>3.1219362108908917</v>
      </c>
      <c r="N1312">
        <f t="shared" si="343"/>
        <v>3.9234223799414263E-2</v>
      </c>
      <c r="O1312">
        <f t="shared" si="344"/>
        <v>0.99744611034854225</v>
      </c>
      <c r="P1312">
        <f t="shared" ref="P1312:P1375" si="348">-(H1312-M1312)</f>
        <v>-0.72041816410910897</v>
      </c>
      <c r="W1312">
        <f t="shared" si="345"/>
        <v>1.6169100000000001</v>
      </c>
      <c r="AL1312">
        <v>1.6169100000000001</v>
      </c>
    </row>
    <row r="1313" spans="1:38" x14ac:dyDescent="0.25">
      <c r="A1313">
        <f t="shared" si="346"/>
        <v>1296</v>
      </c>
      <c r="B1313">
        <f t="shared" si="337"/>
        <v>0.64800000000000002</v>
      </c>
      <c r="D1313">
        <v>3.8418857499999999</v>
      </c>
      <c r="E1313">
        <f t="shared" si="335"/>
        <v>1</v>
      </c>
      <c r="F1313">
        <f t="shared" si="336"/>
        <v>2058</v>
      </c>
      <c r="H1313">
        <f t="shared" si="338"/>
        <v>3.8418857499999999</v>
      </c>
      <c r="I1313">
        <f t="shared" si="339"/>
        <v>0</v>
      </c>
      <c r="J1313">
        <f t="shared" si="340"/>
        <v>4.8282026007272723E-2</v>
      </c>
      <c r="K1313">
        <f t="shared" si="347"/>
        <v>0</v>
      </c>
      <c r="L1313">
        <f t="shared" si="341"/>
        <v>8.143592727272728E-3</v>
      </c>
      <c r="M1313">
        <f t="shared" si="342"/>
        <v>3.1245937200107723</v>
      </c>
      <c r="N1313">
        <f t="shared" si="343"/>
        <v>3.9267621441299014E-2</v>
      </c>
      <c r="O1313">
        <f t="shared" si="344"/>
        <v>0.99831692218724322</v>
      </c>
      <c r="P1313">
        <f t="shared" si="348"/>
        <v>-0.71729202998922759</v>
      </c>
      <c r="W1313">
        <f t="shared" si="345"/>
        <v>1.6385799999999999</v>
      </c>
      <c r="AL1313">
        <v>1.6385799999999999</v>
      </c>
    </row>
    <row r="1314" spans="1:38" x14ac:dyDescent="0.25">
      <c r="A1314">
        <f t="shared" si="346"/>
        <v>1297</v>
      </c>
      <c r="B1314">
        <f t="shared" si="337"/>
        <v>0.64849999999999997</v>
      </c>
      <c r="D1314">
        <v>3.841417125</v>
      </c>
      <c r="E1314">
        <f t="shared" si="335"/>
        <v>2</v>
      </c>
      <c r="F1314">
        <f t="shared" si="336"/>
        <v>2058</v>
      </c>
      <c r="H1314">
        <f t="shared" si="338"/>
        <v>3.841417125</v>
      </c>
      <c r="I1314">
        <f t="shared" si="339"/>
        <v>0</v>
      </c>
      <c r="J1314">
        <f t="shared" si="340"/>
        <v>4.8276136669090912E-2</v>
      </c>
      <c r="K1314">
        <f t="shared" si="347"/>
        <v>0</v>
      </c>
      <c r="L1314">
        <f t="shared" si="341"/>
        <v>8.1498763636363627E-3</v>
      </c>
      <c r="M1314">
        <f t="shared" si="342"/>
        <v>3.1271190743430055</v>
      </c>
      <c r="N1314">
        <f t="shared" si="343"/>
        <v>3.9299358257925188E-2</v>
      </c>
      <c r="O1314">
        <f t="shared" si="344"/>
        <v>0.99914382423477266</v>
      </c>
      <c r="P1314">
        <f t="shared" si="348"/>
        <v>-0.71429805065699448</v>
      </c>
      <c r="W1314">
        <f t="shared" si="345"/>
        <v>1.6275900000000001</v>
      </c>
      <c r="AL1314">
        <v>1.6275900000000001</v>
      </c>
    </row>
    <row r="1315" spans="1:38" x14ac:dyDescent="0.25">
      <c r="A1315">
        <f t="shared" si="346"/>
        <v>1298</v>
      </c>
      <c r="B1315">
        <f t="shared" si="337"/>
        <v>0.64900000000000002</v>
      </c>
      <c r="D1315">
        <v>3.8409485000000001</v>
      </c>
      <c r="E1315">
        <f t="shared" si="335"/>
        <v>3</v>
      </c>
      <c r="F1315">
        <f t="shared" si="336"/>
        <v>2058</v>
      </c>
      <c r="H1315">
        <f t="shared" si="338"/>
        <v>3.8409485000000001</v>
      </c>
      <c r="I1315">
        <f t="shared" si="339"/>
        <v>0</v>
      </c>
      <c r="J1315">
        <f t="shared" si="340"/>
        <v>4.8270247330909087E-2</v>
      </c>
      <c r="K1315">
        <f t="shared" si="347"/>
        <v>0</v>
      </c>
      <c r="L1315">
        <f t="shared" si="341"/>
        <v>8.1561600000000008E-3</v>
      </c>
      <c r="M1315">
        <f t="shared" si="342"/>
        <v>3.1295170902808405</v>
      </c>
      <c r="N1315">
        <f t="shared" si="343"/>
        <v>3.9329494778220307E-2</v>
      </c>
      <c r="O1315">
        <f t="shared" si="344"/>
        <v>0.99992841678746136</v>
      </c>
      <c r="P1315">
        <f t="shared" si="348"/>
        <v>-0.71143140971915964</v>
      </c>
      <c r="W1315">
        <f t="shared" si="345"/>
        <v>1.6073</v>
      </c>
      <c r="AL1315">
        <v>1.6073</v>
      </c>
    </row>
    <row r="1316" spans="1:38" x14ac:dyDescent="0.25">
      <c r="A1316">
        <f t="shared" si="346"/>
        <v>1299</v>
      </c>
      <c r="B1316">
        <f t="shared" si="337"/>
        <v>0.64949999999999997</v>
      </c>
      <c r="D1316">
        <v>3.8404798749999998</v>
      </c>
      <c r="E1316">
        <f t="shared" si="335"/>
        <v>4</v>
      </c>
      <c r="F1316">
        <f t="shared" si="336"/>
        <v>2058</v>
      </c>
      <c r="H1316">
        <f t="shared" si="338"/>
        <v>3.8404798749999998</v>
      </c>
      <c r="I1316">
        <f t="shared" si="339"/>
        <v>0</v>
      </c>
      <c r="J1316">
        <f t="shared" si="340"/>
        <v>4.8264357992727262E-2</v>
      </c>
      <c r="K1316">
        <f t="shared" si="347"/>
        <v>0</v>
      </c>
      <c r="L1316">
        <f t="shared" si="341"/>
        <v>8.1624436363636355E-3</v>
      </c>
      <c r="M1316">
        <f t="shared" si="342"/>
        <v>3.131792408683638</v>
      </c>
      <c r="N1316">
        <f t="shared" si="343"/>
        <v>3.9358089325129644E-2</v>
      </c>
      <c r="O1316">
        <f t="shared" si="344"/>
        <v>1.0006722418186953</v>
      </c>
      <c r="P1316">
        <f t="shared" si="348"/>
        <v>-0.70868746631636181</v>
      </c>
      <c r="W1316">
        <f t="shared" si="345"/>
        <v>1.59473</v>
      </c>
      <c r="AL1316">
        <v>1.59473</v>
      </c>
    </row>
    <row r="1317" spans="1:38" x14ac:dyDescent="0.25">
      <c r="A1317">
        <f t="shared" si="346"/>
        <v>1300</v>
      </c>
      <c r="B1317">
        <f t="shared" si="337"/>
        <v>0.65</v>
      </c>
      <c r="D1317">
        <v>3.8400112499999999</v>
      </c>
      <c r="E1317">
        <f t="shared" si="335"/>
        <v>5</v>
      </c>
      <c r="F1317">
        <f t="shared" si="336"/>
        <v>2058</v>
      </c>
      <c r="H1317">
        <f t="shared" si="338"/>
        <v>3.8400112499999999</v>
      </c>
      <c r="I1317">
        <f t="shared" si="339"/>
        <v>0</v>
      </c>
      <c r="J1317">
        <f t="shared" si="340"/>
        <v>4.8258468654545451E-2</v>
      </c>
      <c r="K1317">
        <f t="shared" si="347"/>
        <v>0</v>
      </c>
      <c r="L1317">
        <f t="shared" si="341"/>
        <v>8.1687272727272719E-3</v>
      </c>
      <c r="M1317">
        <f t="shared" si="342"/>
        <v>3.1339495012742167</v>
      </c>
      <c r="N1317">
        <f t="shared" si="343"/>
        <v>3.938519809601343E-2</v>
      </c>
      <c r="O1317">
        <f t="shared" si="344"/>
        <v>1.0013767851045001</v>
      </c>
      <c r="P1317">
        <f t="shared" si="348"/>
        <v>-0.7060617487257832</v>
      </c>
      <c r="W1317">
        <f t="shared" si="345"/>
        <v>1.6065400000000001</v>
      </c>
      <c r="AL1317">
        <v>1.6065400000000001</v>
      </c>
    </row>
    <row r="1318" spans="1:38" x14ac:dyDescent="0.25">
      <c r="A1318">
        <f t="shared" si="346"/>
        <v>1301</v>
      </c>
      <c r="B1318">
        <f t="shared" si="337"/>
        <v>0.65049999999999997</v>
      </c>
      <c r="D1318">
        <v>3.8395426250000004</v>
      </c>
      <c r="E1318">
        <f t="shared" si="335"/>
        <v>6</v>
      </c>
      <c r="F1318">
        <f t="shared" si="336"/>
        <v>2058</v>
      </c>
      <c r="H1318">
        <f t="shared" si="338"/>
        <v>3.8395426250000004</v>
      </c>
      <c r="I1318">
        <f t="shared" si="339"/>
        <v>0</v>
      </c>
      <c r="J1318">
        <f t="shared" si="340"/>
        <v>4.825257931636364E-2</v>
      </c>
      <c r="K1318">
        <f t="shared" si="347"/>
        <v>0</v>
      </c>
      <c r="L1318">
        <f t="shared" si="341"/>
        <v>8.1750109090909084E-3</v>
      </c>
      <c r="M1318">
        <f t="shared" si="342"/>
        <v>3.1359926768030504</v>
      </c>
      <c r="N1318">
        <f t="shared" si="343"/>
        <v>3.9410875240113968E-2</v>
      </c>
      <c r="O1318">
        <f t="shared" si="344"/>
        <v>1.002043478271659</v>
      </c>
      <c r="P1318">
        <f t="shared" si="348"/>
        <v>-0.70354994819695005</v>
      </c>
      <c r="W1318">
        <f t="shared" si="345"/>
        <v>1.63931</v>
      </c>
      <c r="AL1318">
        <v>1.63931</v>
      </c>
    </row>
    <row r="1319" spans="1:38" x14ac:dyDescent="0.25">
      <c r="A1319">
        <f t="shared" si="346"/>
        <v>1302</v>
      </c>
      <c r="B1319">
        <f t="shared" si="337"/>
        <v>0.65100000000000002</v>
      </c>
      <c r="D1319">
        <v>3.8390740000000001</v>
      </c>
      <c r="E1319">
        <f t="shared" si="335"/>
        <v>7</v>
      </c>
      <c r="F1319">
        <f t="shared" si="336"/>
        <v>2058</v>
      </c>
      <c r="H1319">
        <f t="shared" si="338"/>
        <v>3.8390740000000001</v>
      </c>
      <c r="I1319">
        <f t="shared" si="339"/>
        <v>0</v>
      </c>
      <c r="J1319">
        <f t="shared" si="340"/>
        <v>4.8246689978181816E-2</v>
      </c>
      <c r="K1319">
        <f t="shared" si="347"/>
        <v>0</v>
      </c>
      <c r="L1319">
        <f t="shared" si="341"/>
        <v>8.1812945454545448E-3</v>
      </c>
      <c r="M1319">
        <f t="shared" si="342"/>
        <v>3.1379260869878109</v>
      </c>
      <c r="N1319">
        <f t="shared" si="343"/>
        <v>3.9435172933199543E-2</v>
      </c>
      <c r="O1319">
        <f t="shared" si="344"/>
        <v>1.0026737007711866</v>
      </c>
      <c r="P1319">
        <f t="shared" si="348"/>
        <v>-0.70114791301218915</v>
      </c>
      <c r="W1319">
        <f t="shared" si="345"/>
        <v>1.66943</v>
      </c>
      <c r="AL1319">
        <v>1.66943</v>
      </c>
    </row>
    <row r="1320" spans="1:38" x14ac:dyDescent="0.25">
      <c r="A1320">
        <f t="shared" si="346"/>
        <v>1303</v>
      </c>
      <c r="B1320">
        <f t="shared" si="337"/>
        <v>0.65149999999999997</v>
      </c>
      <c r="D1320">
        <v>3.8386509833333338</v>
      </c>
      <c r="E1320">
        <f t="shared" si="335"/>
        <v>8</v>
      </c>
      <c r="F1320">
        <f t="shared" si="336"/>
        <v>2058</v>
      </c>
      <c r="H1320">
        <f t="shared" si="338"/>
        <v>3.8386509833333338</v>
      </c>
      <c r="I1320">
        <f t="shared" si="339"/>
        <v>0</v>
      </c>
      <c r="J1320">
        <f t="shared" si="340"/>
        <v>4.8241373812363639E-2</v>
      </c>
      <c r="K1320">
        <f t="shared" si="347"/>
        <v>0</v>
      </c>
      <c r="L1320">
        <f t="shared" si="341"/>
        <v>8.1875781818181812E-3</v>
      </c>
      <c r="M1320">
        <f t="shared" si="342"/>
        <v>3.1397537322364411</v>
      </c>
      <c r="N1320">
        <f t="shared" si="343"/>
        <v>3.9458141449487782E-2</v>
      </c>
      <c r="O1320">
        <f t="shared" si="344"/>
        <v>1.0032693549522445</v>
      </c>
      <c r="P1320">
        <f t="shared" si="348"/>
        <v>-0.69889725109689271</v>
      </c>
      <c r="W1320">
        <f t="shared" si="345"/>
        <v>1.6691</v>
      </c>
      <c r="AL1320">
        <v>1.6691</v>
      </c>
    </row>
    <row r="1321" spans="1:38" x14ac:dyDescent="0.25">
      <c r="A1321">
        <f t="shared" si="346"/>
        <v>1304</v>
      </c>
      <c r="B1321">
        <f t="shared" si="337"/>
        <v>0.65200000000000002</v>
      </c>
      <c r="D1321">
        <v>3.8382279666666665</v>
      </c>
      <c r="E1321">
        <f t="shared" si="335"/>
        <v>9</v>
      </c>
      <c r="F1321">
        <f t="shared" si="336"/>
        <v>2058</v>
      </c>
      <c r="H1321">
        <f t="shared" si="338"/>
        <v>3.8382279666666665</v>
      </c>
      <c r="I1321">
        <f t="shared" si="339"/>
        <v>0</v>
      </c>
      <c r="J1321">
        <f t="shared" si="340"/>
        <v>4.8236057646545455E-2</v>
      </c>
      <c r="K1321">
        <f t="shared" si="347"/>
        <v>0</v>
      </c>
      <c r="L1321">
        <f t="shared" si="341"/>
        <v>8.1938618181818176E-3</v>
      </c>
      <c r="M1321">
        <f t="shared" si="342"/>
        <v>3.1414811293615088</v>
      </c>
      <c r="N1321">
        <f t="shared" si="343"/>
        <v>3.9479850120266814E-2</v>
      </c>
      <c r="O1321">
        <f t="shared" si="344"/>
        <v>1.0038317006603412</v>
      </c>
      <c r="P1321">
        <f t="shared" si="348"/>
        <v>-0.69674683730515774</v>
      </c>
      <c r="W1321">
        <f t="shared" si="345"/>
        <v>1.6561600000000001</v>
      </c>
      <c r="AL1321">
        <v>1.6561600000000001</v>
      </c>
    </row>
    <row r="1322" spans="1:38" x14ac:dyDescent="0.25">
      <c r="A1322">
        <f t="shared" si="346"/>
        <v>1305</v>
      </c>
      <c r="B1322">
        <f t="shared" si="337"/>
        <v>0.65249999999999997</v>
      </c>
      <c r="D1322">
        <v>3.8378049500000002</v>
      </c>
      <c r="E1322">
        <f t="shared" ref="E1322:E1385" si="349">E1310</f>
        <v>10</v>
      </c>
      <c r="F1322">
        <f t="shared" ref="F1322:F1385" si="350">F1310+1</f>
        <v>2058</v>
      </c>
      <c r="H1322">
        <f t="shared" si="338"/>
        <v>3.8378049500000002</v>
      </c>
      <c r="I1322">
        <f t="shared" si="339"/>
        <v>0</v>
      </c>
      <c r="J1322">
        <f t="shared" si="340"/>
        <v>4.8230741480727271E-2</v>
      </c>
      <c r="K1322">
        <f t="shared" si="347"/>
        <v>0</v>
      </c>
      <c r="L1322">
        <f t="shared" si="341"/>
        <v>8.2001454545454541E-3</v>
      </c>
      <c r="M1322">
        <f t="shared" si="342"/>
        <v>3.1431119319149898</v>
      </c>
      <c r="N1322">
        <f t="shared" si="343"/>
        <v>3.9500344860720744E-2</v>
      </c>
      <c r="O1322">
        <f t="shared" si="344"/>
        <v>1.0043619518258022</v>
      </c>
      <c r="P1322">
        <f t="shared" si="348"/>
        <v>-0.69469301808501038</v>
      </c>
      <c r="W1322">
        <f t="shared" si="345"/>
        <v>1.63727</v>
      </c>
      <c r="AL1322">
        <v>1.63727</v>
      </c>
    </row>
    <row r="1323" spans="1:38" x14ac:dyDescent="0.25">
      <c r="A1323">
        <f t="shared" si="346"/>
        <v>1306</v>
      </c>
      <c r="B1323">
        <f t="shared" si="337"/>
        <v>0.65300000000000002</v>
      </c>
      <c r="D1323">
        <v>3.8373819333333334</v>
      </c>
      <c r="E1323">
        <f t="shared" si="349"/>
        <v>11</v>
      </c>
      <c r="F1323">
        <f t="shared" si="350"/>
        <v>2058</v>
      </c>
      <c r="H1323">
        <f t="shared" si="338"/>
        <v>3.8373819333333334</v>
      </c>
      <c r="I1323">
        <f t="shared" si="339"/>
        <v>0</v>
      </c>
      <c r="J1323">
        <f t="shared" si="340"/>
        <v>4.8225425314909087E-2</v>
      </c>
      <c r="K1323">
        <f t="shared" si="347"/>
        <v>0</v>
      </c>
      <c r="L1323">
        <f t="shared" si="341"/>
        <v>8.2064290909090905E-3</v>
      </c>
      <c r="M1323">
        <f t="shared" si="342"/>
        <v>3.1446496602948266</v>
      </c>
      <c r="N1323">
        <f t="shared" si="343"/>
        <v>3.9519669912650622E-2</v>
      </c>
      <c r="O1323">
        <f t="shared" si="344"/>
        <v>1.0048612781371515</v>
      </c>
      <c r="P1323">
        <f t="shared" si="348"/>
        <v>-0.69273227303850682</v>
      </c>
      <c r="W1323">
        <f t="shared" si="345"/>
        <v>1.63083</v>
      </c>
      <c r="AL1323">
        <v>1.63083</v>
      </c>
    </row>
    <row r="1324" spans="1:38" x14ac:dyDescent="0.25">
      <c r="A1324">
        <f t="shared" si="346"/>
        <v>1307</v>
      </c>
      <c r="B1324">
        <f t="shared" si="337"/>
        <v>0.65349999999999997</v>
      </c>
      <c r="D1324">
        <v>3.8369589166666671</v>
      </c>
      <c r="E1324">
        <f t="shared" si="349"/>
        <v>12</v>
      </c>
      <c r="F1324">
        <f t="shared" si="350"/>
        <v>2058</v>
      </c>
      <c r="H1324">
        <f t="shared" si="338"/>
        <v>3.8369589166666671</v>
      </c>
      <c r="I1324">
        <f t="shared" si="339"/>
        <v>0</v>
      </c>
      <c r="J1324">
        <f t="shared" si="340"/>
        <v>4.822010914909091E-2</v>
      </c>
      <c r="K1324">
        <f t="shared" si="347"/>
        <v>0</v>
      </c>
      <c r="L1324">
        <f t="shared" si="341"/>
        <v>8.2127127272727269E-3</v>
      </c>
      <c r="M1324">
        <f t="shared" si="342"/>
        <v>3.1460977065977396</v>
      </c>
      <c r="N1324">
        <f t="shared" si="343"/>
        <v>3.9537867905461044E-2</v>
      </c>
      <c r="O1324">
        <f t="shared" si="344"/>
        <v>1.0053308066535087</v>
      </c>
      <c r="P1324">
        <f t="shared" si="348"/>
        <v>-0.69086121006892753</v>
      </c>
      <c r="W1324">
        <f t="shared" si="345"/>
        <v>1.6474299999999999</v>
      </c>
      <c r="AL1324">
        <v>1.6474299999999999</v>
      </c>
    </row>
    <row r="1325" spans="1:38" x14ac:dyDescent="0.25">
      <c r="A1325">
        <f t="shared" si="346"/>
        <v>1308</v>
      </c>
      <c r="B1325">
        <f t="shared" si="337"/>
        <v>0.65400000000000003</v>
      </c>
      <c r="D1325">
        <v>3.8365358999999999</v>
      </c>
      <c r="E1325">
        <f t="shared" si="349"/>
        <v>1</v>
      </c>
      <c r="F1325">
        <f t="shared" si="350"/>
        <v>2059</v>
      </c>
      <c r="H1325">
        <f t="shared" si="338"/>
        <v>3.8365358999999999</v>
      </c>
      <c r="I1325">
        <f t="shared" si="339"/>
        <v>0</v>
      </c>
      <c r="J1325">
        <f t="shared" si="340"/>
        <v>4.8214792983272727E-2</v>
      </c>
      <c r="K1325">
        <f t="shared" si="347"/>
        <v>0</v>
      </c>
      <c r="L1325">
        <f t="shared" si="341"/>
        <v>8.2189963636363633E-3</v>
      </c>
      <c r="M1325">
        <f t="shared" si="342"/>
        <v>3.1474593392951755</v>
      </c>
      <c r="N1325">
        <f t="shared" si="343"/>
        <v>3.9554979914924092E-2</v>
      </c>
      <c r="O1325">
        <f t="shared" si="344"/>
        <v>1.005771623358221</v>
      </c>
      <c r="P1325">
        <f t="shared" si="348"/>
        <v>-0.68907656070482437</v>
      </c>
      <c r="W1325">
        <f t="shared" si="345"/>
        <v>1.6706799999999999</v>
      </c>
      <c r="AL1325">
        <v>1.6706799999999999</v>
      </c>
    </row>
    <row r="1326" spans="1:38" x14ac:dyDescent="0.25">
      <c r="A1326">
        <f t="shared" si="346"/>
        <v>1309</v>
      </c>
      <c r="B1326">
        <f t="shared" si="337"/>
        <v>0.65449999999999997</v>
      </c>
      <c r="D1326">
        <v>3.8361128833333336</v>
      </c>
      <c r="E1326">
        <f t="shared" si="349"/>
        <v>2</v>
      </c>
      <c r="F1326">
        <f t="shared" si="350"/>
        <v>2059</v>
      </c>
      <c r="H1326">
        <f t="shared" si="338"/>
        <v>3.8361128833333336</v>
      </c>
      <c r="I1326">
        <f t="shared" si="339"/>
        <v>0</v>
      </c>
      <c r="J1326">
        <f t="shared" si="340"/>
        <v>4.8209476817454543E-2</v>
      </c>
      <c r="K1326">
        <f t="shared" si="347"/>
        <v>0</v>
      </c>
      <c r="L1326">
        <f t="shared" si="341"/>
        <v>8.2252799999999997E-3</v>
      </c>
      <c r="M1326">
        <f t="shared" si="342"/>
        <v>3.148737707738841</v>
      </c>
      <c r="N1326">
        <f t="shared" si="343"/>
        <v>3.9571045519801576E-2</v>
      </c>
      <c r="O1326">
        <f t="shared" si="344"/>
        <v>1.0061847746558741</v>
      </c>
      <c r="P1326">
        <f t="shared" si="348"/>
        <v>-0.68737517559449257</v>
      </c>
      <c r="W1326">
        <f t="shared" si="345"/>
        <v>1.66852</v>
      </c>
      <c r="AL1326">
        <v>1.66852</v>
      </c>
    </row>
    <row r="1327" spans="1:38" x14ac:dyDescent="0.25">
      <c r="A1327">
        <f t="shared" si="346"/>
        <v>1310</v>
      </c>
      <c r="B1327">
        <f t="shared" si="337"/>
        <v>0.65500000000000003</v>
      </c>
      <c r="D1327">
        <v>3.8356898666666672</v>
      </c>
      <c r="E1327">
        <f t="shared" si="349"/>
        <v>3</v>
      </c>
      <c r="F1327">
        <f t="shared" si="350"/>
        <v>2059</v>
      </c>
      <c r="H1327">
        <f t="shared" si="338"/>
        <v>3.8356898666666672</v>
      </c>
      <c r="I1327">
        <f t="shared" si="339"/>
        <v>0</v>
      </c>
      <c r="J1327">
        <f t="shared" si="340"/>
        <v>4.8204160651636366E-2</v>
      </c>
      <c r="K1327">
        <f t="shared" si="347"/>
        <v>0</v>
      </c>
      <c r="L1327">
        <f t="shared" si="341"/>
        <v>8.2315636363636362E-3</v>
      </c>
      <c r="M1327">
        <f t="shared" si="342"/>
        <v>3.1499358465020348</v>
      </c>
      <c r="N1327">
        <f t="shared" si="343"/>
        <v>3.9586102856403751E-2</v>
      </c>
      <c r="O1327">
        <f t="shared" si="344"/>
        <v>1.006571268814743</v>
      </c>
      <c r="P1327">
        <f t="shared" si="348"/>
        <v>-0.68575402016463238</v>
      </c>
      <c r="W1327">
        <f t="shared" si="345"/>
        <v>1.6387</v>
      </c>
      <c r="AL1327">
        <v>1.6387</v>
      </c>
    </row>
    <row r="1328" spans="1:38" x14ac:dyDescent="0.25">
      <c r="A1328">
        <f t="shared" si="346"/>
        <v>1311</v>
      </c>
      <c r="B1328">
        <f t="shared" si="337"/>
        <v>0.65549999999999997</v>
      </c>
      <c r="D1328">
        <v>3.83526685</v>
      </c>
      <c r="E1328">
        <f t="shared" si="349"/>
        <v>4</v>
      </c>
      <c r="F1328">
        <f t="shared" si="350"/>
        <v>2059</v>
      </c>
      <c r="H1328">
        <f t="shared" si="338"/>
        <v>3.83526685</v>
      </c>
      <c r="I1328">
        <f t="shared" si="339"/>
        <v>0</v>
      </c>
      <c r="J1328">
        <f t="shared" si="340"/>
        <v>4.8198844485818182E-2</v>
      </c>
      <c r="K1328">
        <f t="shared" si="347"/>
        <v>0</v>
      </c>
      <c r="L1328">
        <f t="shared" si="341"/>
        <v>8.2378472727272726E-3</v>
      </c>
      <c r="M1328">
        <f t="shared" si="342"/>
        <v>3.151056679562755</v>
      </c>
      <c r="N1328">
        <f t="shared" si="343"/>
        <v>3.9600188671159567E-2</v>
      </c>
      <c r="O1328">
        <f t="shared" si="344"/>
        <v>1.0069320773566741</v>
      </c>
      <c r="P1328">
        <f t="shared" si="348"/>
        <v>-0.68421017043724497</v>
      </c>
      <c r="W1328">
        <f t="shared" si="345"/>
        <v>1.6153299999999999</v>
      </c>
      <c r="AL1328">
        <v>1.6153299999999999</v>
      </c>
    </row>
    <row r="1329" spans="1:38" x14ac:dyDescent="0.25">
      <c r="A1329">
        <f t="shared" si="346"/>
        <v>1312</v>
      </c>
      <c r="B1329">
        <f t="shared" si="337"/>
        <v>0.65600000000000003</v>
      </c>
      <c r="D1329">
        <v>3.8348438333333337</v>
      </c>
      <c r="E1329">
        <f t="shared" si="349"/>
        <v>5</v>
      </c>
      <c r="F1329">
        <f t="shared" si="350"/>
        <v>2059</v>
      </c>
      <c r="H1329">
        <f t="shared" si="338"/>
        <v>3.8348438333333337</v>
      </c>
      <c r="I1329">
        <f t="shared" si="339"/>
        <v>0</v>
      </c>
      <c r="J1329">
        <f t="shared" si="340"/>
        <v>4.8193528320000005E-2</v>
      </c>
      <c r="K1329">
        <f t="shared" si="347"/>
        <v>0</v>
      </c>
      <c r="L1329">
        <f t="shared" si="341"/>
        <v>8.244130909090909E-3</v>
      </c>
      <c r="M1329">
        <f t="shared" si="342"/>
        <v>3.1521030243343549</v>
      </c>
      <c r="N1329">
        <f t="shared" si="343"/>
        <v>3.9613338371271012E-2</v>
      </c>
      <c r="O1329">
        <f t="shared" si="344"/>
        <v>1.0072681363963123</v>
      </c>
      <c r="P1329">
        <f t="shared" si="348"/>
        <v>-0.68274080899897882</v>
      </c>
      <c r="W1329">
        <f t="shared" si="345"/>
        <v>1.61642</v>
      </c>
      <c r="AL1329">
        <v>1.61642</v>
      </c>
    </row>
    <row r="1330" spans="1:38" x14ac:dyDescent="0.25">
      <c r="A1330">
        <f t="shared" si="346"/>
        <v>1313</v>
      </c>
      <c r="B1330">
        <f t="shared" si="337"/>
        <v>0.65649999999999997</v>
      </c>
      <c r="D1330">
        <v>3.8344208166666669</v>
      </c>
      <c r="E1330">
        <f t="shared" si="349"/>
        <v>6</v>
      </c>
      <c r="F1330">
        <f t="shared" si="350"/>
        <v>2059</v>
      </c>
      <c r="H1330">
        <f t="shared" si="338"/>
        <v>3.8344208166666669</v>
      </c>
      <c r="I1330">
        <f t="shared" si="339"/>
        <v>0</v>
      </c>
      <c r="J1330">
        <f t="shared" si="340"/>
        <v>4.8188212154181814E-2</v>
      </c>
      <c r="K1330">
        <f t="shared" si="347"/>
        <v>0</v>
      </c>
      <c r="L1330">
        <f t="shared" si="341"/>
        <v>8.2504145454545454E-3</v>
      </c>
      <c r="M1330">
        <f t="shared" si="342"/>
        <v>3.1530775955493056</v>
      </c>
      <c r="N1330">
        <f t="shared" si="343"/>
        <v>3.962558607352145E-2</v>
      </c>
      <c r="O1330">
        <f t="shared" si="344"/>
        <v>1.0075803479315182</v>
      </c>
      <c r="P1330">
        <f t="shared" si="348"/>
        <v>-0.68134322111736134</v>
      </c>
      <c r="W1330">
        <f t="shared" si="345"/>
        <v>1.6271100000000001</v>
      </c>
      <c r="AL1330">
        <v>1.6271100000000001</v>
      </c>
    </row>
    <row r="1331" spans="1:38" x14ac:dyDescent="0.25">
      <c r="A1331">
        <f t="shared" si="346"/>
        <v>1314</v>
      </c>
      <c r="B1331">
        <f t="shared" si="337"/>
        <v>0.65700000000000003</v>
      </c>
      <c r="D1331">
        <v>3.8339978000000001</v>
      </c>
      <c r="E1331">
        <f t="shared" si="349"/>
        <v>7</v>
      </c>
      <c r="F1331">
        <f t="shared" si="350"/>
        <v>2059</v>
      </c>
      <c r="H1331">
        <f t="shared" si="338"/>
        <v>3.8339978000000001</v>
      </c>
      <c r="I1331">
        <f t="shared" si="339"/>
        <v>0</v>
      </c>
      <c r="J1331">
        <f t="shared" si="340"/>
        <v>4.8182895988363637E-2</v>
      </c>
      <c r="K1331">
        <f t="shared" si="347"/>
        <v>0</v>
      </c>
      <c r="L1331">
        <f t="shared" si="341"/>
        <v>8.2566981818181819E-3</v>
      </c>
      <c r="M1331">
        <f t="shared" si="342"/>
        <v>3.1539830090014029</v>
      </c>
      <c r="N1331">
        <f t="shared" si="343"/>
        <v>3.9636964651304903E-2</v>
      </c>
      <c r="O1331">
        <f t="shared" si="344"/>
        <v>1.0078695810867588</v>
      </c>
      <c r="P1331">
        <f t="shared" si="348"/>
        <v>-0.68001479099859719</v>
      </c>
      <c r="W1331">
        <f t="shared" si="345"/>
        <v>1.6460300000000001</v>
      </c>
      <c r="AL1331">
        <v>1.6460300000000001</v>
      </c>
    </row>
    <row r="1332" spans="1:38" x14ac:dyDescent="0.25">
      <c r="A1332">
        <f t="shared" si="346"/>
        <v>1315</v>
      </c>
      <c r="B1332">
        <f t="shared" si="337"/>
        <v>0.65749999999999997</v>
      </c>
      <c r="D1332">
        <v>3.835336775</v>
      </c>
      <c r="E1332">
        <f t="shared" si="349"/>
        <v>8</v>
      </c>
      <c r="F1332">
        <f t="shared" si="350"/>
        <v>2059</v>
      </c>
      <c r="H1332">
        <f t="shared" si="338"/>
        <v>3.835336775</v>
      </c>
      <c r="I1332">
        <f t="shared" si="339"/>
        <v>0</v>
      </c>
      <c r="J1332">
        <f t="shared" si="340"/>
        <v>4.8199723252363637E-2</v>
      </c>
      <c r="K1332">
        <f t="shared" si="347"/>
        <v>0</v>
      </c>
      <c r="L1332">
        <f t="shared" si="341"/>
        <v>8.2629818181818183E-3</v>
      </c>
      <c r="M1332">
        <f t="shared" si="342"/>
        <v>3.1548217851516007</v>
      </c>
      <c r="N1332">
        <f t="shared" si="343"/>
        <v>3.9647505779941569E-2</v>
      </c>
      <c r="O1332">
        <f t="shared" si="344"/>
        <v>1.0081588167409992</v>
      </c>
      <c r="P1332">
        <f t="shared" si="348"/>
        <v>-0.68051498984839931</v>
      </c>
      <c r="W1332">
        <f t="shared" si="345"/>
        <v>1.66052</v>
      </c>
      <c r="AL1332">
        <v>1.66052</v>
      </c>
    </row>
    <row r="1333" spans="1:38" x14ac:dyDescent="0.25">
      <c r="A1333">
        <f t="shared" si="346"/>
        <v>1316</v>
      </c>
      <c r="B1333">
        <f t="shared" si="337"/>
        <v>0.65800000000000003</v>
      </c>
      <c r="D1333">
        <v>3.8366757499999999</v>
      </c>
      <c r="E1333">
        <f t="shared" si="349"/>
        <v>9</v>
      </c>
      <c r="F1333">
        <f t="shared" si="350"/>
        <v>2059</v>
      </c>
      <c r="H1333">
        <f t="shared" si="338"/>
        <v>3.8366757499999999</v>
      </c>
      <c r="I1333">
        <f t="shared" si="339"/>
        <v>0</v>
      </c>
      <c r="J1333">
        <f t="shared" si="340"/>
        <v>4.8216550516363636E-2</v>
      </c>
      <c r="K1333">
        <f t="shared" si="347"/>
        <v>0</v>
      </c>
      <c r="L1333">
        <f t="shared" si="341"/>
        <v>8.2692654545454547E-3</v>
      </c>
      <c r="M1333">
        <f t="shared" si="342"/>
        <v>3.1556605685488979</v>
      </c>
      <c r="N1333">
        <f t="shared" si="343"/>
        <v>3.9658046999654507E-2</v>
      </c>
      <c r="O1333">
        <f t="shared" si="344"/>
        <v>1.0084480548031627</v>
      </c>
      <c r="P1333">
        <f t="shared" si="348"/>
        <v>-0.68101518145110207</v>
      </c>
      <c r="W1333">
        <f t="shared" si="345"/>
        <v>1.6609499999999999</v>
      </c>
      <c r="AL1333">
        <v>1.6609499999999999</v>
      </c>
    </row>
    <row r="1334" spans="1:38" x14ac:dyDescent="0.25">
      <c r="A1334">
        <f t="shared" si="346"/>
        <v>1317</v>
      </c>
      <c r="B1334">
        <f t="shared" si="337"/>
        <v>0.65849999999999997</v>
      </c>
      <c r="D1334">
        <v>3.8380147250000003</v>
      </c>
      <c r="E1334">
        <f t="shared" si="349"/>
        <v>10</v>
      </c>
      <c r="F1334">
        <f t="shared" si="350"/>
        <v>2059</v>
      </c>
      <c r="H1334">
        <f t="shared" si="338"/>
        <v>3.8380147250000003</v>
      </c>
      <c r="I1334">
        <f t="shared" si="339"/>
        <v>0</v>
      </c>
      <c r="J1334">
        <f t="shared" si="340"/>
        <v>4.8233377780363643E-2</v>
      </c>
      <c r="K1334">
        <f t="shared" si="347"/>
        <v>0</v>
      </c>
      <c r="L1334">
        <f t="shared" si="341"/>
        <v>8.2755490909090911E-3</v>
      </c>
      <c r="M1334">
        <f t="shared" si="342"/>
        <v>3.1564993589291719</v>
      </c>
      <c r="N1334">
        <f t="shared" si="343"/>
        <v>3.9668588307124428E-2</v>
      </c>
      <c r="O1334">
        <f t="shared" si="344"/>
        <v>1.0087372951854929</v>
      </c>
      <c r="P1334">
        <f t="shared" si="348"/>
        <v>-0.68151536607082841</v>
      </c>
      <c r="W1334">
        <f t="shared" si="345"/>
        <v>1.64276</v>
      </c>
      <c r="AL1334">
        <v>1.64276</v>
      </c>
    </row>
    <row r="1335" spans="1:38" x14ac:dyDescent="0.25">
      <c r="A1335">
        <f t="shared" si="346"/>
        <v>1318</v>
      </c>
      <c r="B1335">
        <f t="shared" si="337"/>
        <v>0.65900000000000003</v>
      </c>
      <c r="D1335">
        <v>3.8393537000000002</v>
      </c>
      <c r="E1335">
        <f t="shared" si="349"/>
        <v>11</v>
      </c>
      <c r="F1335">
        <f t="shared" si="350"/>
        <v>2059</v>
      </c>
      <c r="H1335">
        <f t="shared" si="338"/>
        <v>3.8393537000000002</v>
      </c>
      <c r="I1335">
        <f t="shared" si="339"/>
        <v>0</v>
      </c>
      <c r="J1335">
        <f t="shared" si="340"/>
        <v>4.8250205044363642E-2</v>
      </c>
      <c r="K1335">
        <f t="shared" si="347"/>
        <v>0</v>
      </c>
      <c r="L1335">
        <f t="shared" si="341"/>
        <v>8.2818327272727275E-3</v>
      </c>
      <c r="M1335">
        <f t="shared" si="342"/>
        <v>3.1573381560379294</v>
      </c>
      <c r="N1335">
        <f t="shared" si="343"/>
        <v>3.9679129699153035E-2</v>
      </c>
      <c r="O1335">
        <f t="shared" si="344"/>
        <v>1.0090265378034309</v>
      </c>
      <c r="P1335">
        <f t="shared" si="348"/>
        <v>-0.68201554396207076</v>
      </c>
      <c r="W1335">
        <f t="shared" si="345"/>
        <v>1.6198999999999999</v>
      </c>
      <c r="AL1335">
        <v>1.6198999999999999</v>
      </c>
    </row>
    <row r="1336" spans="1:38" x14ac:dyDescent="0.25">
      <c r="A1336">
        <f t="shared" si="346"/>
        <v>1319</v>
      </c>
      <c r="B1336">
        <f t="shared" si="337"/>
        <v>0.65949999999999998</v>
      </c>
      <c r="D1336">
        <v>3.8406926750000001</v>
      </c>
      <c r="E1336">
        <f t="shared" si="349"/>
        <v>12</v>
      </c>
      <c r="F1336">
        <f t="shared" si="350"/>
        <v>2059</v>
      </c>
      <c r="H1336">
        <f t="shared" si="338"/>
        <v>3.8406926750000001</v>
      </c>
      <c r="I1336">
        <f t="shared" si="339"/>
        <v>0</v>
      </c>
      <c r="J1336">
        <f t="shared" si="340"/>
        <v>4.8267032308363635E-2</v>
      </c>
      <c r="K1336">
        <f t="shared" si="347"/>
        <v>0</v>
      </c>
      <c r="L1336">
        <f t="shared" si="341"/>
        <v>8.288116363636364E-3</v>
      </c>
      <c r="M1336">
        <f t="shared" si="342"/>
        <v>3.1581769596299498</v>
      </c>
      <c r="N1336">
        <f t="shared" si="343"/>
        <v>3.9689671172658564E-2</v>
      </c>
      <c r="O1336">
        <f t="shared" si="344"/>
        <v>1.0093157825754995</v>
      </c>
      <c r="P1336">
        <f t="shared" si="348"/>
        <v>-0.68251571537005029</v>
      </c>
      <c r="W1336">
        <f t="shared" si="345"/>
        <v>1.63663</v>
      </c>
      <c r="AL1336">
        <v>1.63663</v>
      </c>
    </row>
    <row r="1337" spans="1:38" x14ac:dyDescent="0.25">
      <c r="A1337">
        <f t="shared" si="346"/>
        <v>1320</v>
      </c>
      <c r="B1337">
        <f t="shared" si="337"/>
        <v>0.66</v>
      </c>
      <c r="D1337">
        <v>3.8420316500000005</v>
      </c>
      <c r="E1337">
        <f t="shared" si="349"/>
        <v>1</v>
      </c>
      <c r="F1337">
        <f t="shared" si="350"/>
        <v>2060</v>
      </c>
      <c r="H1337">
        <f t="shared" si="338"/>
        <v>3.8420316500000005</v>
      </c>
      <c r="I1337">
        <f t="shared" si="339"/>
        <v>0</v>
      </c>
      <c r="J1337">
        <f t="shared" si="340"/>
        <v>4.8283859572363634E-2</v>
      </c>
      <c r="K1337">
        <f t="shared" si="347"/>
        <v>0</v>
      </c>
      <c r="L1337">
        <f t="shared" si="341"/>
        <v>8.2944000000000004E-3</v>
      </c>
      <c r="M1337">
        <f t="shared" si="342"/>
        <v>3.1590157694689487</v>
      </c>
      <c r="N1337">
        <f t="shared" si="343"/>
        <v>3.9700212724671585E-2</v>
      </c>
      <c r="O1337">
        <f t="shared" si="344"/>
        <v>1.0096050294231915</v>
      </c>
      <c r="P1337">
        <f t="shared" si="348"/>
        <v>-0.68301588053105178</v>
      </c>
      <c r="W1337">
        <f t="shared" si="345"/>
        <v>1.6644000000000001</v>
      </c>
      <c r="AL1337">
        <v>1.6644000000000001</v>
      </c>
    </row>
    <row r="1338" spans="1:38" x14ac:dyDescent="0.25">
      <c r="A1338">
        <f t="shared" si="346"/>
        <v>1321</v>
      </c>
      <c r="B1338">
        <f t="shared" si="337"/>
        <v>0.66049999999999998</v>
      </c>
      <c r="D1338">
        <v>3.8433706249999999</v>
      </c>
      <c r="E1338">
        <f t="shared" si="349"/>
        <v>2</v>
      </c>
      <c r="F1338">
        <f t="shared" si="350"/>
        <v>2060</v>
      </c>
      <c r="H1338">
        <f t="shared" si="338"/>
        <v>3.8433706249999999</v>
      </c>
      <c r="I1338">
        <f t="shared" si="339"/>
        <v>0</v>
      </c>
      <c r="J1338">
        <f t="shared" si="340"/>
        <v>4.8300686836363634E-2</v>
      </c>
      <c r="K1338">
        <f t="shared" si="347"/>
        <v>0</v>
      </c>
      <c r="L1338">
        <f t="shared" si="341"/>
        <v>8.3006836363636351E-3</v>
      </c>
      <c r="M1338">
        <f t="shared" si="342"/>
        <v>3.1598545853272557</v>
      </c>
      <c r="N1338">
        <f t="shared" si="343"/>
        <v>3.9710754352330888E-2</v>
      </c>
      <c r="O1338">
        <f t="shared" si="344"/>
        <v>1.0098942782708604</v>
      </c>
      <c r="P1338">
        <f t="shared" si="348"/>
        <v>-0.68351603967274421</v>
      </c>
      <c r="W1338">
        <f t="shared" si="345"/>
        <v>1.6748000000000001</v>
      </c>
      <c r="AL1338">
        <v>1.6748000000000001</v>
      </c>
    </row>
    <row r="1339" spans="1:38" x14ac:dyDescent="0.25">
      <c r="A1339">
        <f t="shared" si="346"/>
        <v>1322</v>
      </c>
      <c r="B1339">
        <f t="shared" si="337"/>
        <v>0.66100000000000003</v>
      </c>
      <c r="D1339">
        <v>3.8447095999999998</v>
      </c>
      <c r="E1339">
        <f t="shared" si="349"/>
        <v>3</v>
      </c>
      <c r="F1339">
        <f t="shared" si="350"/>
        <v>2060</v>
      </c>
      <c r="H1339">
        <f t="shared" si="338"/>
        <v>3.8447095999999998</v>
      </c>
      <c r="I1339">
        <f t="shared" si="339"/>
        <v>0</v>
      </c>
      <c r="J1339">
        <f t="shared" si="340"/>
        <v>4.8317514100363633E-2</v>
      </c>
      <c r="K1339">
        <f t="shared" si="347"/>
        <v>0</v>
      </c>
      <c r="L1339">
        <f t="shared" si="341"/>
        <v>8.3069672727272715E-3</v>
      </c>
      <c r="M1339">
        <f t="shared" si="342"/>
        <v>3.1606934069854953</v>
      </c>
      <c r="N1339">
        <f t="shared" si="343"/>
        <v>3.972129605287953E-2</v>
      </c>
      <c r="O1339">
        <f t="shared" si="344"/>
        <v>1.0101835290456174</v>
      </c>
      <c r="P1339">
        <f t="shared" si="348"/>
        <v>-0.68401619301450456</v>
      </c>
      <c r="W1339">
        <f t="shared" si="345"/>
        <v>1.6363799999999999</v>
      </c>
      <c r="AL1339">
        <v>1.6363799999999999</v>
      </c>
    </row>
    <row r="1340" spans="1:38" x14ac:dyDescent="0.25">
      <c r="A1340">
        <f t="shared" si="346"/>
        <v>1323</v>
      </c>
      <c r="B1340">
        <f t="shared" si="337"/>
        <v>0.66149999999999998</v>
      </c>
      <c r="D1340">
        <v>3.8460485749999997</v>
      </c>
      <c r="E1340">
        <f t="shared" si="349"/>
        <v>4</v>
      </c>
      <c r="F1340">
        <f t="shared" si="350"/>
        <v>2060</v>
      </c>
      <c r="H1340">
        <f t="shared" si="338"/>
        <v>3.8460485749999997</v>
      </c>
      <c r="I1340">
        <f t="shared" si="339"/>
        <v>0</v>
      </c>
      <c r="J1340">
        <f t="shared" si="340"/>
        <v>4.8334341364363625E-2</v>
      </c>
      <c r="K1340">
        <f t="shared" si="347"/>
        <v>0</v>
      </c>
      <c r="L1340">
        <f t="shared" si="341"/>
        <v>8.3132509090909079E-3</v>
      </c>
      <c r="M1340">
        <f t="shared" si="342"/>
        <v>3.1615322342322907</v>
      </c>
      <c r="N1340">
        <f t="shared" si="343"/>
        <v>3.9731837823661083E-2</v>
      </c>
      <c r="O1340">
        <f t="shared" si="344"/>
        <v>1.010472781677229</v>
      </c>
      <c r="P1340">
        <f t="shared" si="348"/>
        <v>-0.68451634076770906</v>
      </c>
      <c r="W1340">
        <f t="shared" si="345"/>
        <v>1.62225</v>
      </c>
      <c r="AL1340">
        <v>1.62225</v>
      </c>
    </row>
    <row r="1341" spans="1:38" x14ac:dyDescent="0.25">
      <c r="A1341">
        <f t="shared" si="346"/>
        <v>1324</v>
      </c>
      <c r="B1341">
        <f t="shared" si="337"/>
        <v>0.66200000000000003</v>
      </c>
      <c r="D1341">
        <v>3.8473875500000001</v>
      </c>
      <c r="E1341">
        <f t="shared" si="349"/>
        <v>5</v>
      </c>
      <c r="F1341">
        <f t="shared" si="350"/>
        <v>2060</v>
      </c>
      <c r="H1341">
        <f t="shared" si="338"/>
        <v>3.8473875500000001</v>
      </c>
      <c r="I1341">
        <f t="shared" si="339"/>
        <v>0</v>
      </c>
      <c r="J1341">
        <f t="shared" si="340"/>
        <v>4.8351168628363632E-2</v>
      </c>
      <c r="K1341">
        <f t="shared" si="347"/>
        <v>0</v>
      </c>
      <c r="L1341">
        <f t="shared" si="341"/>
        <v>8.3195345454545461E-3</v>
      </c>
      <c r="M1341">
        <f t="shared" si="342"/>
        <v>3.162371066863964</v>
      </c>
      <c r="N1341">
        <f t="shared" si="343"/>
        <v>3.974237966211585E-2</v>
      </c>
      <c r="O1341">
        <f t="shared" si="344"/>
        <v>1.0107620360980221</v>
      </c>
      <c r="P1341">
        <f t="shared" si="348"/>
        <v>-0.68501648313603614</v>
      </c>
      <c r="W1341">
        <f t="shared" si="345"/>
        <v>1.62042</v>
      </c>
      <c r="AL1341">
        <v>1.62042</v>
      </c>
    </row>
    <row r="1342" spans="1:38" x14ac:dyDescent="0.25">
      <c r="A1342">
        <f t="shared" si="346"/>
        <v>1325</v>
      </c>
      <c r="B1342">
        <f t="shared" si="337"/>
        <v>0.66249999999999998</v>
      </c>
      <c r="D1342">
        <v>3.848726525</v>
      </c>
      <c r="E1342">
        <f t="shared" si="349"/>
        <v>6</v>
      </c>
      <c r="F1342">
        <f t="shared" si="350"/>
        <v>2060</v>
      </c>
      <c r="H1342">
        <f t="shared" si="338"/>
        <v>3.848726525</v>
      </c>
      <c r="I1342">
        <f t="shared" si="339"/>
        <v>0</v>
      </c>
      <c r="J1342">
        <f t="shared" si="340"/>
        <v>4.8367995892363631E-2</v>
      </c>
      <c r="K1342">
        <f t="shared" si="347"/>
        <v>0</v>
      </c>
      <c r="L1342">
        <f t="shared" si="341"/>
        <v>8.3258181818181808E-3</v>
      </c>
      <c r="M1342">
        <f t="shared" si="342"/>
        <v>3.1632099046842641</v>
      </c>
      <c r="N1342">
        <f t="shared" si="343"/>
        <v>3.9752921565777519E-2</v>
      </c>
      <c r="O1342">
        <f t="shared" si="344"/>
        <v>1.0110512922427901</v>
      </c>
      <c r="P1342">
        <f t="shared" si="348"/>
        <v>-0.6855166203157359</v>
      </c>
      <c r="W1342">
        <f t="shared" si="345"/>
        <v>1.6364099999999999</v>
      </c>
      <c r="AL1342">
        <v>1.6364099999999999</v>
      </c>
    </row>
    <row r="1343" spans="1:38" x14ac:dyDescent="0.25">
      <c r="A1343">
        <f t="shared" si="346"/>
        <v>1326</v>
      </c>
      <c r="B1343">
        <f t="shared" si="337"/>
        <v>0.66300000000000003</v>
      </c>
      <c r="D1343">
        <v>3.8500654999999999</v>
      </c>
      <c r="E1343">
        <f t="shared" si="349"/>
        <v>7</v>
      </c>
      <c r="F1343">
        <f t="shared" si="350"/>
        <v>2060</v>
      </c>
      <c r="H1343">
        <f t="shared" si="338"/>
        <v>3.8500654999999999</v>
      </c>
      <c r="I1343">
        <f t="shared" si="339"/>
        <v>0</v>
      </c>
      <c r="J1343">
        <f t="shared" si="340"/>
        <v>4.8384823156363638E-2</v>
      </c>
      <c r="K1343">
        <f t="shared" si="347"/>
        <v>0</v>
      </c>
      <c r="L1343">
        <f t="shared" si="341"/>
        <v>8.3321018181818189E-3</v>
      </c>
      <c r="M1343">
        <f t="shared" si="342"/>
        <v>3.1640487475040913</v>
      </c>
      <c r="N1343">
        <f t="shared" si="343"/>
        <v>3.9763463532269595E-2</v>
      </c>
      <c r="O1343">
        <f t="shared" si="344"/>
        <v>1.0113405500487023</v>
      </c>
      <c r="P1343">
        <f t="shared" si="348"/>
        <v>-0.68601675249590865</v>
      </c>
      <c r="W1343">
        <f t="shared" si="345"/>
        <v>1.66052</v>
      </c>
      <c r="AL1343">
        <v>1.66052</v>
      </c>
    </row>
    <row r="1344" spans="1:38" x14ac:dyDescent="0.25">
      <c r="A1344">
        <f t="shared" si="346"/>
        <v>1327</v>
      </c>
      <c r="B1344">
        <f t="shared" si="337"/>
        <v>0.66349999999999998</v>
      </c>
      <c r="D1344">
        <v>3.8528776750000002</v>
      </c>
      <c r="E1344">
        <f t="shared" si="349"/>
        <v>8</v>
      </c>
      <c r="F1344">
        <f t="shared" si="350"/>
        <v>2060</v>
      </c>
      <c r="H1344">
        <f t="shared" si="338"/>
        <v>3.8528776750000002</v>
      </c>
      <c r="I1344">
        <f t="shared" si="339"/>
        <v>0</v>
      </c>
      <c r="J1344">
        <f t="shared" si="340"/>
        <v>4.8420164526545455E-2</v>
      </c>
      <c r="K1344">
        <f t="shared" si="347"/>
        <v>0</v>
      </c>
      <c r="L1344">
        <f t="shared" si="341"/>
        <v>8.3383854545454536E-3</v>
      </c>
      <c r="M1344">
        <f t="shared" si="342"/>
        <v>3.1648875951412365</v>
      </c>
      <c r="N1344">
        <f t="shared" si="343"/>
        <v>3.9774005559302231E-2</v>
      </c>
      <c r="O1344">
        <f t="shared" si="344"/>
        <v>1.0116483235614</v>
      </c>
      <c r="P1344">
        <f t="shared" si="348"/>
        <v>-0.6879900798587637</v>
      </c>
      <c r="W1344">
        <f t="shared" si="345"/>
        <v>1.68201</v>
      </c>
      <c r="AL1344">
        <v>1.68201</v>
      </c>
    </row>
    <row r="1345" spans="1:38" x14ac:dyDescent="0.25">
      <c r="A1345">
        <f t="shared" si="346"/>
        <v>1328</v>
      </c>
      <c r="B1345">
        <f t="shared" si="337"/>
        <v>0.66400000000000003</v>
      </c>
      <c r="D1345">
        <v>3.8556898500000005</v>
      </c>
      <c r="E1345">
        <f t="shared" si="349"/>
        <v>9</v>
      </c>
      <c r="F1345">
        <f t="shared" si="350"/>
        <v>2060</v>
      </c>
      <c r="H1345">
        <f t="shared" si="338"/>
        <v>3.8556898500000005</v>
      </c>
      <c r="I1345">
        <f t="shared" si="339"/>
        <v>0</v>
      </c>
      <c r="J1345">
        <f t="shared" si="340"/>
        <v>4.8455505896727272E-2</v>
      </c>
      <c r="K1345">
        <f t="shared" si="347"/>
        <v>0</v>
      </c>
      <c r="L1345">
        <f t="shared" si="341"/>
        <v>8.3446690909090918E-3</v>
      </c>
      <c r="M1345">
        <f t="shared" si="342"/>
        <v>3.1657801383280599</v>
      </c>
      <c r="N1345">
        <f t="shared" si="343"/>
        <v>3.9785222392951902E-2</v>
      </c>
      <c r="O1345">
        <f t="shared" si="344"/>
        <v>1.0119739379742665</v>
      </c>
      <c r="P1345">
        <f t="shared" si="348"/>
        <v>-0.6899097116719406</v>
      </c>
      <c r="W1345">
        <f t="shared" si="345"/>
        <v>1.6867700000000001</v>
      </c>
      <c r="AL1345">
        <v>1.6867700000000001</v>
      </c>
    </row>
    <row r="1346" spans="1:38" x14ac:dyDescent="0.25">
      <c r="A1346">
        <f t="shared" si="346"/>
        <v>1329</v>
      </c>
      <c r="B1346">
        <f t="shared" si="337"/>
        <v>0.66449999999999998</v>
      </c>
      <c r="D1346">
        <v>3.8585020249999999</v>
      </c>
      <c r="E1346">
        <f t="shared" si="349"/>
        <v>10</v>
      </c>
      <c r="F1346">
        <f t="shared" si="350"/>
        <v>2060</v>
      </c>
      <c r="H1346">
        <f t="shared" si="338"/>
        <v>3.8585020249999999</v>
      </c>
      <c r="I1346">
        <f t="shared" si="339"/>
        <v>0</v>
      </c>
      <c r="J1346">
        <f t="shared" si="340"/>
        <v>4.8490847266909089E-2</v>
      </c>
      <c r="K1346">
        <f t="shared" si="347"/>
        <v>0</v>
      </c>
      <c r="L1346">
        <f t="shared" si="341"/>
        <v>8.3509527272727264E-3</v>
      </c>
      <c r="M1346">
        <f t="shared" si="342"/>
        <v>3.166724420125373</v>
      </c>
      <c r="N1346">
        <f t="shared" si="343"/>
        <v>3.9797089439830138E-2</v>
      </c>
      <c r="O1346">
        <f t="shared" si="344"/>
        <v>1.0123167430740727</v>
      </c>
      <c r="P1346">
        <f t="shared" si="348"/>
        <v>-0.69177760487462692</v>
      </c>
      <c r="W1346">
        <f t="shared" si="345"/>
        <v>1.66177</v>
      </c>
      <c r="AL1346">
        <v>1.66177</v>
      </c>
    </row>
    <row r="1347" spans="1:38" x14ac:dyDescent="0.25">
      <c r="A1347">
        <f t="shared" si="346"/>
        <v>1330</v>
      </c>
      <c r="B1347">
        <f t="shared" si="337"/>
        <v>0.66500000000000004</v>
      </c>
      <c r="D1347">
        <v>3.8613142000000003</v>
      </c>
      <c r="E1347">
        <f t="shared" si="349"/>
        <v>11</v>
      </c>
      <c r="F1347">
        <f t="shared" si="350"/>
        <v>2060</v>
      </c>
      <c r="H1347">
        <f t="shared" si="338"/>
        <v>3.8613142000000003</v>
      </c>
      <c r="I1347">
        <f t="shared" si="339"/>
        <v>0</v>
      </c>
      <c r="J1347">
        <f t="shared" si="340"/>
        <v>4.8526188637090913E-2</v>
      </c>
      <c r="K1347">
        <f t="shared" si="347"/>
        <v>0</v>
      </c>
      <c r="L1347">
        <f t="shared" si="341"/>
        <v>8.3572363636363646E-3</v>
      </c>
      <c r="M1347">
        <f t="shared" si="342"/>
        <v>3.1677185549148108</v>
      </c>
      <c r="N1347">
        <f t="shared" si="343"/>
        <v>3.9809583002856676E-2</v>
      </c>
      <c r="O1347">
        <f t="shared" si="344"/>
        <v>1.0126761123446706</v>
      </c>
      <c r="P1347">
        <f t="shared" si="348"/>
        <v>-0.69359564508518945</v>
      </c>
      <c r="W1347">
        <f t="shared" si="345"/>
        <v>1.6573199999999999</v>
      </c>
      <c r="AL1347">
        <v>1.6573199999999999</v>
      </c>
    </row>
    <row r="1348" spans="1:38" x14ac:dyDescent="0.25">
      <c r="A1348">
        <f t="shared" si="346"/>
        <v>1331</v>
      </c>
      <c r="B1348">
        <f t="shared" si="337"/>
        <v>0.66549999999999998</v>
      </c>
      <c r="D1348">
        <v>3.8641263750000001</v>
      </c>
      <c r="E1348">
        <f t="shared" si="349"/>
        <v>12</v>
      </c>
      <c r="F1348">
        <f t="shared" si="350"/>
        <v>2060</v>
      </c>
      <c r="H1348">
        <f t="shared" si="338"/>
        <v>3.8641263750000001</v>
      </c>
      <c r="I1348">
        <f t="shared" si="339"/>
        <v>0</v>
      </c>
      <c r="J1348">
        <f t="shared" si="340"/>
        <v>4.856153000727273E-2</v>
      </c>
      <c r="K1348">
        <f t="shared" si="347"/>
        <v>0</v>
      </c>
      <c r="L1348">
        <f t="shared" si="341"/>
        <v>8.3635199999999993E-3</v>
      </c>
      <c r="M1348">
        <f t="shared" si="342"/>
        <v>3.1687607257995447</v>
      </c>
      <c r="N1348">
        <f t="shared" si="343"/>
        <v>3.9822680248593548E-2</v>
      </c>
      <c r="O1348">
        <f t="shared" si="344"/>
        <v>1.0130514421033499</v>
      </c>
      <c r="P1348">
        <f t="shared" si="348"/>
        <v>-0.6953656492004554</v>
      </c>
      <c r="W1348">
        <f t="shared" si="345"/>
        <v>1.6812100000000001</v>
      </c>
      <c r="AL1348">
        <v>1.6812100000000001</v>
      </c>
    </row>
    <row r="1349" spans="1:38" x14ac:dyDescent="0.25">
      <c r="A1349">
        <f t="shared" si="346"/>
        <v>1332</v>
      </c>
      <c r="B1349">
        <f t="shared" si="337"/>
        <v>0.66600000000000004</v>
      </c>
      <c r="D1349">
        <v>3.8669385500000004</v>
      </c>
      <c r="E1349">
        <f t="shared" si="349"/>
        <v>1</v>
      </c>
      <c r="F1349">
        <f t="shared" si="350"/>
        <v>2061</v>
      </c>
      <c r="H1349">
        <f t="shared" si="338"/>
        <v>3.8669385500000004</v>
      </c>
      <c r="I1349">
        <f t="shared" si="339"/>
        <v>0</v>
      </c>
      <c r="J1349">
        <f t="shared" si="340"/>
        <v>4.8596871377454547E-2</v>
      </c>
      <c r="K1349">
        <f t="shared" si="347"/>
        <v>0</v>
      </c>
      <c r="L1349">
        <f t="shared" si="341"/>
        <v>8.3698036363636374E-3</v>
      </c>
      <c r="M1349">
        <f t="shared" si="342"/>
        <v>3.1698491820997146</v>
      </c>
      <c r="N1349">
        <f t="shared" si="343"/>
        <v>3.9836359175769498E-2</v>
      </c>
      <c r="O1349">
        <f t="shared" si="344"/>
        <v>1.013442150668671</v>
      </c>
      <c r="P1349">
        <f t="shared" si="348"/>
        <v>-0.69708936790028586</v>
      </c>
      <c r="W1349">
        <f t="shared" si="345"/>
        <v>1.7092000000000001</v>
      </c>
      <c r="AL1349">
        <v>1.7092000000000001</v>
      </c>
    </row>
    <row r="1350" spans="1:38" x14ac:dyDescent="0.25">
      <c r="A1350">
        <f t="shared" si="346"/>
        <v>1333</v>
      </c>
      <c r="B1350">
        <f t="shared" si="337"/>
        <v>0.66649999999999998</v>
      </c>
      <c r="D1350">
        <v>3.8697507249999998</v>
      </c>
      <c r="E1350">
        <f t="shared" si="349"/>
        <v>2</v>
      </c>
      <c r="F1350">
        <f t="shared" si="350"/>
        <v>2061</v>
      </c>
      <c r="H1350">
        <f t="shared" si="338"/>
        <v>3.8697507249999998</v>
      </c>
      <c r="I1350">
        <f t="shared" si="339"/>
        <v>0</v>
      </c>
      <c r="J1350">
        <f t="shared" si="340"/>
        <v>4.8632212747636364E-2</v>
      </c>
      <c r="K1350">
        <f t="shared" si="347"/>
        <v>0</v>
      </c>
      <c r="L1350">
        <f t="shared" si="341"/>
        <v>8.3760872727272721E-3</v>
      </c>
      <c r="M1350">
        <f t="shared" si="342"/>
        <v>3.170982236939146</v>
      </c>
      <c r="N1350">
        <f t="shared" si="343"/>
        <v>3.9850598584951595E-2</v>
      </c>
      <c r="O1350">
        <f t="shared" si="344"/>
        <v>1.0138476775586287</v>
      </c>
      <c r="P1350">
        <f t="shared" si="348"/>
        <v>-0.69876848806085379</v>
      </c>
      <c r="W1350">
        <f t="shared" si="345"/>
        <v>1.6903999999999999</v>
      </c>
      <c r="AL1350">
        <v>1.6903999999999999</v>
      </c>
    </row>
    <row r="1351" spans="1:38" x14ac:dyDescent="0.25">
      <c r="A1351">
        <f t="shared" si="346"/>
        <v>1334</v>
      </c>
      <c r="B1351">
        <f t="shared" si="337"/>
        <v>0.66700000000000004</v>
      </c>
      <c r="D1351">
        <v>3.8725629000000001</v>
      </c>
      <c r="E1351">
        <f t="shared" si="349"/>
        <v>3</v>
      </c>
      <c r="F1351">
        <f t="shared" si="350"/>
        <v>2061</v>
      </c>
      <c r="H1351">
        <f t="shared" si="338"/>
        <v>3.8725629000000001</v>
      </c>
      <c r="I1351">
        <f t="shared" si="339"/>
        <v>0</v>
      </c>
      <c r="J1351">
        <f t="shared" si="340"/>
        <v>4.8667554117818181E-2</v>
      </c>
      <c r="K1351">
        <f t="shared" si="347"/>
        <v>0</v>
      </c>
      <c r="L1351">
        <f t="shared" si="341"/>
        <v>8.3823709090909086E-3</v>
      </c>
      <c r="M1351">
        <f t="shared" si="342"/>
        <v>3.1721582649200233</v>
      </c>
      <c r="N1351">
        <f t="shared" si="343"/>
        <v>3.9865378049322178E-2</v>
      </c>
      <c r="O1351">
        <f t="shared" si="344"/>
        <v>1.0142674827180338</v>
      </c>
      <c r="P1351">
        <f t="shared" si="348"/>
        <v>-0.70040463507997686</v>
      </c>
      <c r="W1351">
        <f t="shared" si="345"/>
        <v>1.6702900000000001</v>
      </c>
      <c r="AL1351">
        <v>1.6702900000000001</v>
      </c>
    </row>
    <row r="1352" spans="1:38" x14ac:dyDescent="0.25">
      <c r="A1352">
        <f t="shared" si="346"/>
        <v>1335</v>
      </c>
      <c r="B1352">
        <f t="shared" si="337"/>
        <v>0.66749999999999998</v>
      </c>
      <c r="D1352">
        <v>3.8753750749999996</v>
      </c>
      <c r="E1352">
        <f t="shared" si="349"/>
        <v>4</v>
      </c>
      <c r="F1352">
        <f t="shared" si="350"/>
        <v>2061</v>
      </c>
      <c r="H1352">
        <f t="shared" si="338"/>
        <v>3.8753750749999996</v>
      </c>
      <c r="I1352">
        <f t="shared" si="339"/>
        <v>0</v>
      </c>
      <c r="J1352">
        <f t="shared" si="340"/>
        <v>4.8702895487999991E-2</v>
      </c>
      <c r="K1352">
        <f t="shared" si="347"/>
        <v>0</v>
      </c>
      <c r="L1352">
        <f t="shared" si="341"/>
        <v>8.388654545454545E-3</v>
      </c>
      <c r="M1352">
        <f t="shared" si="342"/>
        <v>3.173375699882298</v>
      </c>
      <c r="N1352">
        <f t="shared" si="343"/>
        <v>3.9880677886520804E-2</v>
      </c>
      <c r="O1352">
        <f t="shared" si="344"/>
        <v>1.0147010457740584</v>
      </c>
      <c r="P1352">
        <f t="shared" si="348"/>
        <v>-0.70199937511770161</v>
      </c>
      <c r="W1352">
        <f t="shared" si="345"/>
        <v>1.6502399999999999</v>
      </c>
      <c r="AL1352">
        <v>1.6502399999999999</v>
      </c>
    </row>
    <row r="1353" spans="1:38" x14ac:dyDescent="0.25">
      <c r="A1353">
        <f t="shared" si="346"/>
        <v>1336</v>
      </c>
      <c r="B1353">
        <f t="shared" si="337"/>
        <v>0.66800000000000004</v>
      </c>
      <c r="D1353">
        <v>3.8781872499999999</v>
      </c>
      <c r="E1353">
        <f t="shared" si="349"/>
        <v>5</v>
      </c>
      <c r="F1353">
        <f t="shared" si="350"/>
        <v>2061</v>
      </c>
      <c r="H1353">
        <f t="shared" si="338"/>
        <v>3.8781872499999999</v>
      </c>
      <c r="I1353">
        <f t="shared" si="339"/>
        <v>0</v>
      </c>
      <c r="J1353">
        <f t="shared" si="340"/>
        <v>4.8738236858181815E-2</v>
      </c>
      <c r="K1353">
        <f t="shared" si="347"/>
        <v>0</v>
      </c>
      <c r="L1353">
        <f t="shared" si="341"/>
        <v>8.3949381818181814E-3</v>
      </c>
      <c r="M1353">
        <f t="shared" si="342"/>
        <v>3.1746330327447696</v>
      </c>
      <c r="N1353">
        <f t="shared" si="343"/>
        <v>3.9896479131512445E-2</v>
      </c>
      <c r="O1353">
        <f t="shared" si="344"/>
        <v>1.0151478653189097</v>
      </c>
      <c r="P1353">
        <f t="shared" si="348"/>
        <v>-0.70355421725523026</v>
      </c>
      <c r="W1353">
        <f t="shared" si="345"/>
        <v>1.6491400000000001</v>
      </c>
      <c r="AL1353">
        <v>1.6491400000000001</v>
      </c>
    </row>
    <row r="1354" spans="1:38" x14ac:dyDescent="0.25">
      <c r="A1354">
        <f t="shared" si="346"/>
        <v>1337</v>
      </c>
      <c r="B1354">
        <f t="shared" si="337"/>
        <v>0.66849999999999998</v>
      </c>
      <c r="D1354">
        <v>3.8809994250000002</v>
      </c>
      <c r="E1354">
        <f t="shared" si="349"/>
        <v>6</v>
      </c>
      <c r="F1354">
        <f t="shared" si="350"/>
        <v>2061</v>
      </c>
      <c r="H1354">
        <f t="shared" si="338"/>
        <v>3.8809994250000002</v>
      </c>
      <c r="I1354">
        <f t="shared" si="339"/>
        <v>0</v>
      </c>
      <c r="J1354">
        <f t="shared" si="340"/>
        <v>4.8773578228363632E-2</v>
      </c>
      <c r="K1354">
        <f t="shared" si="347"/>
        <v>0</v>
      </c>
      <c r="L1354">
        <f t="shared" si="341"/>
        <v>8.4012218181818178E-3</v>
      </c>
      <c r="M1354">
        <f t="shared" si="342"/>
        <v>3.1759288094248381</v>
      </c>
      <c r="N1354">
        <f t="shared" si="343"/>
        <v>3.991276351044451E-2</v>
      </c>
      <c r="O1354">
        <f t="shared" si="344"/>
        <v>1.0156074582186467</v>
      </c>
      <c r="P1354">
        <f t="shared" si="348"/>
        <v>-0.70507061557516204</v>
      </c>
      <c r="W1354">
        <f t="shared" si="345"/>
        <v>1.6721200000000001</v>
      </c>
      <c r="AL1354">
        <v>1.6721200000000001</v>
      </c>
    </row>
    <row r="1355" spans="1:38" x14ac:dyDescent="0.25">
      <c r="A1355">
        <f t="shared" si="346"/>
        <v>1338</v>
      </c>
      <c r="B1355">
        <f t="shared" si="337"/>
        <v>0.66900000000000004</v>
      </c>
      <c r="D1355">
        <v>3.8838116</v>
      </c>
      <c r="E1355">
        <f t="shared" si="349"/>
        <v>7</v>
      </c>
      <c r="F1355">
        <f t="shared" si="350"/>
        <v>2061</v>
      </c>
      <c r="H1355">
        <f t="shared" si="338"/>
        <v>3.8838116</v>
      </c>
      <c r="I1355">
        <f t="shared" si="339"/>
        <v>0</v>
      </c>
      <c r="J1355">
        <f t="shared" si="340"/>
        <v>4.8808919598545449E-2</v>
      </c>
      <c r="K1355">
        <f t="shared" si="347"/>
        <v>0</v>
      </c>
      <c r="L1355">
        <f t="shared" si="341"/>
        <v>8.407505454545456E-3</v>
      </c>
      <c r="M1355">
        <f t="shared" si="342"/>
        <v>3.1772616288340756</v>
      </c>
      <c r="N1355">
        <f t="shared" si="343"/>
        <v>3.9929513415456599E-2</v>
      </c>
      <c r="O1355">
        <f t="shared" si="344"/>
        <v>1.0160793589471901</v>
      </c>
      <c r="P1355">
        <f t="shared" si="348"/>
        <v>-0.70654997116592444</v>
      </c>
      <c r="W1355">
        <f t="shared" si="345"/>
        <v>1.6787099999999999</v>
      </c>
      <c r="AL1355">
        <v>1.6787099999999999</v>
      </c>
    </row>
    <row r="1356" spans="1:38" x14ac:dyDescent="0.25">
      <c r="A1356">
        <f t="shared" si="346"/>
        <v>1339</v>
      </c>
      <c r="B1356">
        <f t="shared" si="337"/>
        <v>0.66949999999999998</v>
      </c>
      <c r="D1356">
        <v>3.8873026999999998</v>
      </c>
      <c r="E1356">
        <f t="shared" si="349"/>
        <v>8</v>
      </c>
      <c r="F1356">
        <f t="shared" si="350"/>
        <v>2061</v>
      </c>
      <c r="H1356">
        <f t="shared" si="338"/>
        <v>3.8873026999999998</v>
      </c>
      <c r="I1356">
        <f t="shared" si="339"/>
        <v>0</v>
      </c>
      <c r="J1356">
        <f t="shared" si="340"/>
        <v>4.8852793204363629E-2</v>
      </c>
      <c r="K1356">
        <f t="shared" si="347"/>
        <v>0</v>
      </c>
      <c r="L1356">
        <f t="shared" si="341"/>
        <v>8.4137890909090907E-3</v>
      </c>
      <c r="M1356">
        <f t="shared" si="342"/>
        <v>3.1786301409468516</v>
      </c>
      <c r="N1356">
        <f t="shared" si="343"/>
        <v>3.994671188040843E-2</v>
      </c>
      <c r="O1356">
        <f t="shared" si="344"/>
        <v>1.0165716511802363</v>
      </c>
      <c r="P1356">
        <f t="shared" si="348"/>
        <v>-0.70867255905314819</v>
      </c>
      <c r="W1356">
        <f t="shared" si="345"/>
        <v>1.6898200000000001</v>
      </c>
      <c r="AL1356">
        <v>1.6898200000000001</v>
      </c>
    </row>
    <row r="1357" spans="1:38" x14ac:dyDescent="0.25">
      <c r="A1357">
        <f t="shared" si="346"/>
        <v>1340</v>
      </c>
      <c r="B1357">
        <f t="shared" si="337"/>
        <v>0.67</v>
      </c>
      <c r="D1357">
        <v>3.8907937999999995</v>
      </c>
      <c r="E1357">
        <f t="shared" si="349"/>
        <v>9</v>
      </c>
      <c r="F1357">
        <f t="shared" si="350"/>
        <v>2061</v>
      </c>
      <c r="H1357">
        <f t="shared" si="338"/>
        <v>3.8907937999999995</v>
      </c>
      <c r="I1357">
        <f t="shared" si="339"/>
        <v>0</v>
      </c>
      <c r="J1357">
        <f t="shared" si="340"/>
        <v>4.8896666810181809E-2</v>
      </c>
      <c r="K1357">
        <f t="shared" si="347"/>
        <v>0</v>
      </c>
      <c r="L1357">
        <f t="shared" si="341"/>
        <v>8.4200727272727271E-3</v>
      </c>
      <c r="M1357">
        <f t="shared" si="342"/>
        <v>3.1800577884226855</v>
      </c>
      <c r="N1357">
        <f t="shared" si="343"/>
        <v>3.9964653515595638E-2</v>
      </c>
      <c r="O1357">
        <f t="shared" si="344"/>
        <v>1.0170835917475496</v>
      </c>
      <c r="P1357">
        <f t="shared" si="348"/>
        <v>-0.71073601157731403</v>
      </c>
      <c r="W1357">
        <f t="shared" si="345"/>
        <v>1.6938800000000001</v>
      </c>
      <c r="AL1357">
        <v>1.6938800000000001</v>
      </c>
    </row>
    <row r="1358" spans="1:38" x14ac:dyDescent="0.25">
      <c r="A1358">
        <f t="shared" si="346"/>
        <v>1341</v>
      </c>
      <c r="B1358">
        <f t="shared" si="337"/>
        <v>0.67049999999999998</v>
      </c>
      <c r="D1358">
        <v>3.8942849000000002</v>
      </c>
      <c r="E1358">
        <f t="shared" si="349"/>
        <v>10</v>
      </c>
      <c r="F1358">
        <f t="shared" si="350"/>
        <v>2061</v>
      </c>
      <c r="H1358">
        <f t="shared" si="338"/>
        <v>3.8942849000000002</v>
      </c>
      <c r="I1358">
        <f t="shared" si="339"/>
        <v>0</v>
      </c>
      <c r="J1358">
        <f t="shared" si="340"/>
        <v>4.8940540416000003E-2</v>
      </c>
      <c r="K1358">
        <f t="shared" si="347"/>
        <v>0</v>
      </c>
      <c r="L1358">
        <f t="shared" si="341"/>
        <v>8.4263563636363635E-3</v>
      </c>
      <c r="M1358">
        <f t="shared" si="342"/>
        <v>3.1815424160678938</v>
      </c>
      <c r="N1358">
        <f t="shared" si="343"/>
        <v>3.9983311236111423E-2</v>
      </c>
      <c r="O1358">
        <f t="shared" si="344"/>
        <v>1.0176144645638017</v>
      </c>
      <c r="P1358">
        <f t="shared" si="348"/>
        <v>-0.71274248393210637</v>
      </c>
      <c r="W1358">
        <f t="shared" si="345"/>
        <v>1.67828</v>
      </c>
      <c r="AL1358">
        <v>1.67828</v>
      </c>
    </row>
    <row r="1359" spans="1:38" x14ac:dyDescent="0.25">
      <c r="A1359">
        <f t="shared" si="346"/>
        <v>1342</v>
      </c>
      <c r="B1359">
        <f t="shared" si="337"/>
        <v>0.67100000000000004</v>
      </c>
      <c r="D1359">
        <v>3.8977760000000004</v>
      </c>
      <c r="E1359">
        <f t="shared" si="349"/>
        <v>11</v>
      </c>
      <c r="F1359">
        <f t="shared" si="350"/>
        <v>2061</v>
      </c>
      <c r="H1359">
        <f t="shared" si="338"/>
        <v>3.8977760000000004</v>
      </c>
      <c r="I1359">
        <f t="shared" si="339"/>
        <v>0</v>
      </c>
      <c r="J1359">
        <f t="shared" si="340"/>
        <v>4.8984414021818183E-2</v>
      </c>
      <c r="K1359">
        <f t="shared" si="347"/>
        <v>0</v>
      </c>
      <c r="L1359">
        <f t="shared" si="341"/>
        <v>8.4326399999999982E-3</v>
      </c>
      <c r="M1359">
        <f t="shared" si="342"/>
        <v>3.1830819472350251</v>
      </c>
      <c r="N1359">
        <f t="shared" si="343"/>
        <v>4.0002658944160892E-2</v>
      </c>
      <c r="O1359">
        <f t="shared" si="344"/>
        <v>1.0181635796414588</v>
      </c>
      <c r="P1359">
        <f t="shared" si="348"/>
        <v>-0.71469405276497522</v>
      </c>
      <c r="W1359">
        <f t="shared" si="345"/>
        <v>1.67191</v>
      </c>
      <c r="AL1359">
        <v>1.67191</v>
      </c>
    </row>
    <row r="1360" spans="1:38" x14ac:dyDescent="0.25">
      <c r="A1360">
        <f t="shared" si="346"/>
        <v>1343</v>
      </c>
      <c r="B1360">
        <f t="shared" si="337"/>
        <v>0.67149999999999999</v>
      </c>
      <c r="D1360">
        <v>3.9012670999999997</v>
      </c>
      <c r="E1360">
        <f t="shared" si="349"/>
        <v>12</v>
      </c>
      <c r="F1360">
        <f t="shared" si="350"/>
        <v>2061</v>
      </c>
      <c r="H1360">
        <f t="shared" si="338"/>
        <v>3.9012670999999997</v>
      </c>
      <c r="I1360">
        <f t="shared" si="339"/>
        <v>0</v>
      </c>
      <c r="J1360">
        <f t="shared" si="340"/>
        <v>4.9028287627636349E-2</v>
      </c>
      <c r="K1360">
        <f t="shared" si="347"/>
        <v>0</v>
      </c>
      <c r="L1360">
        <f t="shared" si="341"/>
        <v>8.4389236363636346E-3</v>
      </c>
      <c r="M1360">
        <f t="shared" si="342"/>
        <v>3.1846743809602307</v>
      </c>
      <c r="N1360">
        <f t="shared" si="343"/>
        <v>4.0022671493085658E-2</v>
      </c>
      <c r="O1360">
        <f t="shared" si="344"/>
        <v>1.0187302721396461</v>
      </c>
      <c r="P1360">
        <f t="shared" si="348"/>
        <v>-0.71659271903976896</v>
      </c>
      <c r="W1360">
        <f t="shared" si="345"/>
        <v>1.70932</v>
      </c>
      <c r="AL1360">
        <v>1.70932</v>
      </c>
    </row>
    <row r="1361" spans="1:38" x14ac:dyDescent="0.25">
      <c r="A1361">
        <f t="shared" si="346"/>
        <v>1344</v>
      </c>
      <c r="B1361">
        <f t="shared" si="337"/>
        <v>0.67200000000000004</v>
      </c>
      <c r="D1361">
        <v>3.9047581999999998</v>
      </c>
      <c r="E1361">
        <f t="shared" si="349"/>
        <v>1</v>
      </c>
      <c r="F1361">
        <f t="shared" si="350"/>
        <v>2062</v>
      </c>
      <c r="H1361">
        <f t="shared" si="338"/>
        <v>3.9047581999999998</v>
      </c>
      <c r="I1361">
        <f t="shared" si="339"/>
        <v>0</v>
      </c>
      <c r="J1361">
        <f t="shared" si="340"/>
        <v>4.9072161233454543E-2</v>
      </c>
      <c r="K1361">
        <f t="shared" si="347"/>
        <v>0</v>
      </c>
      <c r="L1361">
        <f t="shared" si="341"/>
        <v>8.4452072727272728E-3</v>
      </c>
      <c r="M1361">
        <f t="shared" si="342"/>
        <v>3.1863177892049737</v>
      </c>
      <c r="N1361">
        <f t="shared" si="343"/>
        <v>4.0043324652699594E-2</v>
      </c>
      <c r="O1361">
        <f t="shared" si="344"/>
        <v>1.0193139014476738</v>
      </c>
      <c r="P1361">
        <f t="shared" si="348"/>
        <v>-0.71844041079502619</v>
      </c>
      <c r="W1361">
        <f t="shared" si="345"/>
        <v>1.72888</v>
      </c>
      <c r="AL1361">
        <v>1.72888</v>
      </c>
    </row>
    <row r="1362" spans="1:38" x14ac:dyDescent="0.25">
      <c r="A1362">
        <f t="shared" si="346"/>
        <v>1345</v>
      </c>
      <c r="B1362">
        <f t="shared" ref="B1362:B1425" si="351">$F$5+$F$6*A1362</f>
        <v>0.67249999999999999</v>
      </c>
      <c r="D1362">
        <v>3.9082493</v>
      </c>
      <c r="E1362">
        <f t="shared" si="349"/>
        <v>2</v>
      </c>
      <c r="F1362">
        <f t="shared" si="350"/>
        <v>2062</v>
      </c>
      <c r="H1362">
        <f t="shared" ref="H1362:H1425" si="352">F$8*$C1369+D1362</f>
        <v>3.9082493</v>
      </c>
      <c r="I1362">
        <f t="shared" ref="I1362:I1425" si="353">F$9*$C1363</f>
        <v>0</v>
      </c>
      <c r="J1362">
        <f t="shared" ref="J1362:J1425" si="354">H1362*30.4*86400/(4180000*$F$3)</f>
        <v>4.9116034839272731E-2</v>
      </c>
      <c r="K1362">
        <f t="shared" si="347"/>
        <v>0</v>
      </c>
      <c r="L1362">
        <f t="shared" ref="L1362:L1425" si="355">B1362*30.4*86400/(4180000*$F$3)</f>
        <v>8.4514909090909092E-3</v>
      </c>
      <c r="M1362">
        <f t="shared" ref="M1362:M1425" si="356">$F$4*(O1361+$F$7)</f>
        <v>3.1880103141982539</v>
      </c>
      <c r="N1362">
        <f t="shared" ref="N1362:N1425" si="357">M1362*30.4*86400/(4180000*$F$3)</f>
        <v>4.0064595075887874E-2</v>
      </c>
      <c r="O1362">
        <f t="shared" ref="O1362:O1425" si="358">O1361+J1362+K1362-L1362-N1362</f>
        <v>1.0199138503019678</v>
      </c>
      <c r="P1362">
        <f t="shared" si="348"/>
        <v>-0.72023898580174617</v>
      </c>
      <c r="W1362">
        <f t="shared" ref="W1362:W1425" si="359">AL1362+$W$12</f>
        <v>1.71191</v>
      </c>
      <c r="AL1362">
        <v>1.71191</v>
      </c>
    </row>
    <row r="1363" spans="1:38" x14ac:dyDescent="0.25">
      <c r="A1363">
        <f t="shared" si="346"/>
        <v>1346</v>
      </c>
      <c r="B1363">
        <f t="shared" si="351"/>
        <v>0.67300000000000004</v>
      </c>
      <c r="D1363">
        <v>3.9117403999999998</v>
      </c>
      <c r="E1363">
        <f t="shared" si="349"/>
        <v>3</v>
      </c>
      <c r="F1363">
        <f t="shared" si="350"/>
        <v>2062</v>
      </c>
      <c r="H1363">
        <f t="shared" si="352"/>
        <v>3.9117403999999998</v>
      </c>
      <c r="I1363">
        <f t="shared" si="353"/>
        <v>0</v>
      </c>
      <c r="J1363">
        <f t="shared" si="354"/>
        <v>4.9159908445090904E-2</v>
      </c>
      <c r="K1363">
        <f t="shared" si="347"/>
        <v>0</v>
      </c>
      <c r="L1363">
        <f t="shared" si="355"/>
        <v>8.4577745454545456E-3</v>
      </c>
      <c r="M1363">
        <f t="shared" si="356"/>
        <v>3.1897501658757066</v>
      </c>
      <c r="N1363">
        <f t="shared" si="357"/>
        <v>4.0086460266423422E-2</v>
      </c>
      <c r="O1363">
        <f t="shared" si="358"/>
        <v>1.0205295239351806</v>
      </c>
      <c r="P1363">
        <f t="shared" si="348"/>
        <v>-0.7219902341242932</v>
      </c>
      <c r="W1363">
        <f t="shared" si="359"/>
        <v>1.68408</v>
      </c>
      <c r="AL1363">
        <v>1.68408</v>
      </c>
    </row>
    <row r="1364" spans="1:38" x14ac:dyDescent="0.25">
      <c r="A1364">
        <f t="shared" si="346"/>
        <v>1347</v>
      </c>
      <c r="B1364">
        <f t="shared" si="351"/>
        <v>0.67349999999999999</v>
      </c>
      <c r="D1364">
        <v>3.9152314999999995</v>
      </c>
      <c r="E1364">
        <f t="shared" si="349"/>
        <v>4</v>
      </c>
      <c r="F1364">
        <f t="shared" si="350"/>
        <v>2062</v>
      </c>
      <c r="H1364">
        <f t="shared" si="352"/>
        <v>3.9152314999999995</v>
      </c>
      <c r="I1364">
        <f t="shared" si="353"/>
        <v>0</v>
      </c>
      <c r="J1364">
        <f t="shared" si="354"/>
        <v>4.9203782050909084E-2</v>
      </c>
      <c r="K1364">
        <f t="shared" si="347"/>
        <v>0</v>
      </c>
      <c r="L1364">
        <f t="shared" si="355"/>
        <v>8.464058181818182E-3</v>
      </c>
      <c r="M1364">
        <f t="shared" si="356"/>
        <v>3.1915356194120239</v>
      </c>
      <c r="N1364">
        <f t="shared" si="357"/>
        <v>4.0108898547956191E-2</v>
      </c>
      <c r="O1364">
        <f t="shared" si="358"/>
        <v>1.021160349256315</v>
      </c>
      <c r="P1364">
        <f t="shared" si="348"/>
        <v>-0.72369588058797563</v>
      </c>
      <c r="W1364">
        <f t="shared" si="359"/>
        <v>1.66873</v>
      </c>
      <c r="AL1364">
        <v>1.66873</v>
      </c>
    </row>
    <row r="1365" spans="1:38" x14ac:dyDescent="0.25">
      <c r="A1365">
        <f t="shared" si="346"/>
        <v>1348</v>
      </c>
      <c r="B1365">
        <f t="shared" si="351"/>
        <v>0.67400000000000004</v>
      </c>
      <c r="D1365">
        <v>3.9187226000000002</v>
      </c>
      <c r="E1365">
        <f t="shared" si="349"/>
        <v>5</v>
      </c>
      <c r="F1365">
        <f t="shared" si="350"/>
        <v>2062</v>
      </c>
      <c r="H1365">
        <f t="shared" si="352"/>
        <v>3.9187226000000002</v>
      </c>
      <c r="I1365">
        <f t="shared" si="353"/>
        <v>0</v>
      </c>
      <c r="J1365">
        <f t="shared" si="354"/>
        <v>4.9247655656727271E-2</v>
      </c>
      <c r="K1365">
        <f t="shared" si="347"/>
        <v>0</v>
      </c>
      <c r="L1365">
        <f t="shared" si="355"/>
        <v>8.4703418181818185E-3</v>
      </c>
      <c r="M1365">
        <f t="shared" si="356"/>
        <v>3.1933650128433135</v>
      </c>
      <c r="N1365">
        <f t="shared" si="357"/>
        <v>4.0131889034132694E-2</v>
      </c>
      <c r="O1365">
        <f t="shared" si="358"/>
        <v>1.0218057740607278</v>
      </c>
      <c r="P1365">
        <f t="shared" si="348"/>
        <v>-0.72535758715668663</v>
      </c>
      <c r="W1365">
        <f t="shared" si="359"/>
        <v>1.67374</v>
      </c>
      <c r="AL1365">
        <v>1.67374</v>
      </c>
    </row>
    <row r="1366" spans="1:38" x14ac:dyDescent="0.25">
      <c r="A1366">
        <f t="shared" si="346"/>
        <v>1349</v>
      </c>
      <c r="B1366">
        <f t="shared" si="351"/>
        <v>0.67449999999999999</v>
      </c>
      <c r="D1366">
        <v>3.9222137000000004</v>
      </c>
      <c r="E1366">
        <f t="shared" si="349"/>
        <v>6</v>
      </c>
      <c r="F1366">
        <f t="shared" si="350"/>
        <v>2062</v>
      </c>
      <c r="H1366">
        <f t="shared" si="352"/>
        <v>3.9222137000000004</v>
      </c>
      <c r="I1366">
        <f t="shared" si="353"/>
        <v>0</v>
      </c>
      <c r="J1366">
        <f t="shared" si="354"/>
        <v>4.9291529262545451E-2</v>
      </c>
      <c r="K1366">
        <f t="shared" si="347"/>
        <v>0</v>
      </c>
      <c r="L1366">
        <f t="shared" si="355"/>
        <v>8.4766254545454549E-3</v>
      </c>
      <c r="M1366">
        <f t="shared" si="356"/>
        <v>3.195236744776111</v>
      </c>
      <c r="N1366">
        <f t="shared" si="357"/>
        <v>4.01554115998045E-2</v>
      </c>
      <c r="O1366">
        <f t="shared" si="358"/>
        <v>1.0224652662689235</v>
      </c>
      <c r="P1366">
        <f t="shared" si="348"/>
        <v>-0.72697695522388939</v>
      </c>
      <c r="W1366">
        <f t="shared" si="359"/>
        <v>1.7019</v>
      </c>
      <c r="AL1366">
        <v>1.7019</v>
      </c>
    </row>
    <row r="1367" spans="1:38" x14ac:dyDescent="0.25">
      <c r="A1367">
        <f t="shared" si="346"/>
        <v>1350</v>
      </c>
      <c r="B1367">
        <f t="shared" si="351"/>
        <v>0.67500000000000004</v>
      </c>
      <c r="D1367">
        <v>3.9257048000000001</v>
      </c>
      <c r="E1367">
        <f t="shared" si="349"/>
        <v>7</v>
      </c>
      <c r="F1367">
        <f t="shared" si="350"/>
        <v>2062</v>
      </c>
      <c r="H1367">
        <f t="shared" si="352"/>
        <v>3.9257048000000001</v>
      </c>
      <c r="I1367">
        <f t="shared" si="353"/>
        <v>0</v>
      </c>
      <c r="J1367">
        <f t="shared" si="354"/>
        <v>4.9335402868363631E-2</v>
      </c>
      <c r="K1367">
        <f t="shared" si="347"/>
        <v>0</v>
      </c>
      <c r="L1367">
        <f t="shared" si="355"/>
        <v>8.4829090909090913E-3</v>
      </c>
      <c r="M1367">
        <f t="shared" si="356"/>
        <v>3.1971492721798782</v>
      </c>
      <c r="N1367">
        <f t="shared" si="357"/>
        <v>4.0179446853286033E-2</v>
      </c>
      <c r="O1367">
        <f t="shared" si="358"/>
        <v>1.023138313193092</v>
      </c>
      <c r="P1367">
        <f t="shared" si="348"/>
        <v>-0.7285555278201219</v>
      </c>
      <c r="W1367">
        <f t="shared" si="359"/>
        <v>1.7150300000000001</v>
      </c>
      <c r="AL1367">
        <v>1.7150300000000001</v>
      </c>
    </row>
    <row r="1368" spans="1:38" x14ac:dyDescent="0.25">
      <c r="A1368">
        <f t="shared" si="346"/>
        <v>1351</v>
      </c>
      <c r="B1368">
        <f t="shared" si="351"/>
        <v>0.67549999999999999</v>
      </c>
      <c r="D1368">
        <v>3.9295221166666665</v>
      </c>
      <c r="E1368">
        <f t="shared" si="349"/>
        <v>8</v>
      </c>
      <c r="F1368">
        <f t="shared" si="350"/>
        <v>2062</v>
      </c>
      <c r="H1368">
        <f t="shared" si="352"/>
        <v>3.9295221166666665</v>
      </c>
      <c r="I1368">
        <f t="shared" si="353"/>
        <v>0</v>
      </c>
      <c r="J1368">
        <f t="shared" si="354"/>
        <v>4.9383376127999999E-2</v>
      </c>
      <c r="K1368">
        <f t="shared" si="347"/>
        <v>0</v>
      </c>
      <c r="L1368">
        <f t="shared" si="355"/>
        <v>8.4891927272727277E-3</v>
      </c>
      <c r="M1368">
        <f t="shared" si="356"/>
        <v>3.199101108259967</v>
      </c>
      <c r="N1368">
        <f t="shared" si="357"/>
        <v>4.0203976109623438E-2</v>
      </c>
      <c r="O1368">
        <f t="shared" si="358"/>
        <v>1.0238285204841959</v>
      </c>
      <c r="P1368">
        <f t="shared" si="348"/>
        <v>-0.73042100840669955</v>
      </c>
      <c r="W1368">
        <f t="shared" si="359"/>
        <v>1.7261</v>
      </c>
      <c r="AL1368">
        <v>1.7261</v>
      </c>
    </row>
    <row r="1369" spans="1:38" x14ac:dyDescent="0.25">
      <c r="A1369">
        <f t="shared" si="346"/>
        <v>1352</v>
      </c>
      <c r="B1369">
        <f t="shared" si="351"/>
        <v>0.67600000000000005</v>
      </c>
      <c r="D1369">
        <v>3.9333394333333334</v>
      </c>
      <c r="E1369">
        <f t="shared" si="349"/>
        <v>9</v>
      </c>
      <c r="F1369">
        <f t="shared" si="350"/>
        <v>2062</v>
      </c>
      <c r="H1369">
        <f t="shared" si="352"/>
        <v>3.9333394333333334</v>
      </c>
      <c r="I1369">
        <f t="shared" si="353"/>
        <v>0</v>
      </c>
      <c r="J1369">
        <f t="shared" si="354"/>
        <v>4.9431349387636367E-2</v>
      </c>
      <c r="K1369">
        <f t="shared" si="347"/>
        <v>0</v>
      </c>
      <c r="L1369">
        <f t="shared" si="355"/>
        <v>8.4954763636363641E-3</v>
      </c>
      <c r="M1369">
        <f t="shared" si="356"/>
        <v>3.2011027094041684</v>
      </c>
      <c r="N1369">
        <f t="shared" si="357"/>
        <v>4.0229130777093836E-2</v>
      </c>
      <c r="O1369">
        <f t="shared" si="358"/>
        <v>1.024535262731102</v>
      </c>
      <c r="P1369">
        <f t="shared" si="348"/>
        <v>-0.73223672392916495</v>
      </c>
      <c r="W1369">
        <f t="shared" si="359"/>
        <v>1.71075</v>
      </c>
      <c r="AL1369">
        <v>1.71075</v>
      </c>
    </row>
    <row r="1370" spans="1:38" x14ac:dyDescent="0.25">
      <c r="A1370">
        <f t="shared" si="346"/>
        <v>1353</v>
      </c>
      <c r="B1370">
        <f t="shared" si="351"/>
        <v>0.67649999999999999</v>
      </c>
      <c r="D1370">
        <v>3.9371567499999998</v>
      </c>
      <c r="E1370">
        <f t="shared" si="349"/>
        <v>10</v>
      </c>
      <c r="F1370">
        <f t="shared" si="350"/>
        <v>2062</v>
      </c>
      <c r="H1370">
        <f t="shared" si="352"/>
        <v>3.9371567499999998</v>
      </c>
      <c r="I1370">
        <f t="shared" si="353"/>
        <v>0</v>
      </c>
      <c r="J1370">
        <f t="shared" si="354"/>
        <v>4.9479322647272721E-2</v>
      </c>
      <c r="K1370">
        <f t="shared" si="347"/>
        <v>0</v>
      </c>
      <c r="L1370">
        <f t="shared" si="355"/>
        <v>8.5017600000000006E-3</v>
      </c>
      <c r="M1370">
        <f t="shared" si="356"/>
        <v>3.203152261920196</v>
      </c>
      <c r="N1370">
        <f t="shared" si="357"/>
        <v>4.0254888062531628E-2</v>
      </c>
      <c r="O1370">
        <f t="shared" si="358"/>
        <v>1.0252579373158432</v>
      </c>
      <c r="P1370">
        <f t="shared" si="348"/>
        <v>-0.73400448807980379</v>
      </c>
      <c r="W1370">
        <f t="shared" si="359"/>
        <v>1.6938800000000001</v>
      </c>
      <c r="AL1370">
        <v>1.6938800000000001</v>
      </c>
    </row>
    <row r="1371" spans="1:38" x14ac:dyDescent="0.25">
      <c r="A1371">
        <f t="shared" si="346"/>
        <v>1354</v>
      </c>
      <c r="B1371">
        <f t="shared" si="351"/>
        <v>0.67700000000000005</v>
      </c>
      <c r="D1371">
        <v>3.9409740666666671</v>
      </c>
      <c r="E1371">
        <f t="shared" si="349"/>
        <v>11</v>
      </c>
      <c r="F1371">
        <f t="shared" si="350"/>
        <v>2062</v>
      </c>
      <c r="H1371">
        <f t="shared" si="352"/>
        <v>3.9409740666666671</v>
      </c>
      <c r="I1371">
        <f t="shared" si="353"/>
        <v>0</v>
      </c>
      <c r="J1371">
        <f t="shared" si="354"/>
        <v>4.9527295906909095E-2</v>
      </c>
      <c r="K1371">
        <f t="shared" si="347"/>
        <v>0</v>
      </c>
      <c r="L1371">
        <f t="shared" si="355"/>
        <v>8.508043636363637E-3</v>
      </c>
      <c r="M1371">
        <f t="shared" si="356"/>
        <v>3.2052480182159457</v>
      </c>
      <c r="N1371">
        <f t="shared" si="357"/>
        <v>4.0281226003470214E-2</v>
      </c>
      <c r="O1371">
        <f t="shared" si="358"/>
        <v>1.0259959635829186</v>
      </c>
      <c r="P1371">
        <f t="shared" si="348"/>
        <v>-0.73572604845072131</v>
      </c>
      <c r="W1371">
        <f t="shared" si="359"/>
        <v>1.67822</v>
      </c>
      <c r="AL1371">
        <v>1.67822</v>
      </c>
    </row>
    <row r="1372" spans="1:38" x14ac:dyDescent="0.25">
      <c r="A1372">
        <f t="shared" si="346"/>
        <v>1355</v>
      </c>
      <c r="B1372">
        <f t="shared" si="351"/>
        <v>0.67749999999999999</v>
      </c>
      <c r="D1372">
        <v>3.9447913833333335</v>
      </c>
      <c r="E1372">
        <f t="shared" si="349"/>
        <v>12</v>
      </c>
      <c r="F1372">
        <f t="shared" si="350"/>
        <v>2062</v>
      </c>
      <c r="H1372">
        <f t="shared" si="352"/>
        <v>3.9447913833333335</v>
      </c>
      <c r="I1372">
        <f t="shared" si="353"/>
        <v>0</v>
      </c>
      <c r="J1372">
        <f t="shared" si="354"/>
        <v>4.9575269166545449E-2</v>
      </c>
      <c r="K1372">
        <f t="shared" si="347"/>
        <v>0</v>
      </c>
      <c r="L1372">
        <f t="shared" si="355"/>
        <v>8.5143272727272717E-3</v>
      </c>
      <c r="M1372">
        <f t="shared" si="356"/>
        <v>3.2073882943904639</v>
      </c>
      <c r="N1372">
        <f t="shared" si="357"/>
        <v>4.030812343786707E-2</v>
      </c>
      <c r="O1372">
        <f t="shared" si="358"/>
        <v>1.0267487820388697</v>
      </c>
      <c r="P1372">
        <f t="shared" si="348"/>
        <v>-0.73740308894286954</v>
      </c>
      <c r="W1372">
        <f t="shared" si="359"/>
        <v>1.6895100000000001</v>
      </c>
      <c r="AL1372">
        <v>1.6895100000000001</v>
      </c>
    </row>
    <row r="1373" spans="1:38" x14ac:dyDescent="0.25">
      <c r="A1373">
        <f t="shared" si="346"/>
        <v>1356</v>
      </c>
      <c r="B1373">
        <f t="shared" si="351"/>
        <v>0.67800000000000005</v>
      </c>
      <c r="D1373">
        <v>3.9486086999999999</v>
      </c>
      <c r="E1373">
        <f t="shared" si="349"/>
        <v>1</v>
      </c>
      <c r="F1373">
        <f t="shared" si="350"/>
        <v>2063</v>
      </c>
      <c r="H1373">
        <f t="shared" si="352"/>
        <v>3.9486086999999999</v>
      </c>
      <c r="I1373">
        <f t="shared" si="353"/>
        <v>0</v>
      </c>
      <c r="J1373">
        <f t="shared" si="354"/>
        <v>4.962324242618181E-2</v>
      </c>
      <c r="K1373">
        <f t="shared" si="347"/>
        <v>0</v>
      </c>
      <c r="L1373">
        <f t="shared" si="355"/>
        <v>8.5206109090909081E-3</v>
      </c>
      <c r="M1373">
        <f t="shared" si="356"/>
        <v>3.2095714679127223</v>
      </c>
      <c r="N1373">
        <f t="shared" si="357"/>
        <v>4.0335559974932253E-2</v>
      </c>
      <c r="O1373">
        <f t="shared" si="358"/>
        <v>1.0275158535810283</v>
      </c>
      <c r="P1373">
        <f t="shared" si="348"/>
        <v>-0.73903723208727756</v>
      </c>
      <c r="W1373">
        <f t="shared" si="359"/>
        <v>1.71289</v>
      </c>
      <c r="AL1373">
        <v>1.71289</v>
      </c>
    </row>
    <row r="1374" spans="1:38" x14ac:dyDescent="0.25">
      <c r="A1374">
        <f t="shared" si="346"/>
        <v>1357</v>
      </c>
      <c r="B1374">
        <f t="shared" si="351"/>
        <v>0.67849999999999999</v>
      </c>
      <c r="D1374">
        <v>3.9524260166666667</v>
      </c>
      <c r="E1374">
        <f t="shared" si="349"/>
        <v>2</v>
      </c>
      <c r="F1374">
        <f t="shared" si="350"/>
        <v>2063</v>
      </c>
      <c r="H1374">
        <f t="shared" si="352"/>
        <v>3.9524260166666667</v>
      </c>
      <c r="I1374">
        <f t="shared" si="353"/>
        <v>0</v>
      </c>
      <c r="J1374">
        <f t="shared" si="354"/>
        <v>4.9671215685818178E-2</v>
      </c>
      <c r="K1374">
        <f t="shared" si="347"/>
        <v>0</v>
      </c>
      <c r="L1374">
        <f t="shared" si="355"/>
        <v>8.5268945454545445E-3</v>
      </c>
      <c r="M1374">
        <f t="shared" si="356"/>
        <v>3.2117959753849821</v>
      </c>
      <c r="N1374">
        <f t="shared" si="357"/>
        <v>4.0363515967019988E-2</v>
      </c>
      <c r="O1374">
        <f t="shared" si="358"/>
        <v>1.0282966587543718</v>
      </c>
      <c r="P1374">
        <f t="shared" si="348"/>
        <v>-0.74063004128168464</v>
      </c>
      <c r="W1374">
        <f t="shared" si="359"/>
        <v>1.7109099999999999</v>
      </c>
      <c r="AL1374">
        <v>1.7109099999999999</v>
      </c>
    </row>
    <row r="1375" spans="1:38" x14ac:dyDescent="0.25">
      <c r="A1375">
        <f t="shared" si="346"/>
        <v>1358</v>
      </c>
      <c r="B1375">
        <f t="shared" si="351"/>
        <v>0.67900000000000005</v>
      </c>
      <c r="D1375">
        <v>3.9562433333333331</v>
      </c>
      <c r="E1375">
        <f t="shared" si="349"/>
        <v>3</v>
      </c>
      <c r="F1375">
        <f t="shared" si="350"/>
        <v>2063</v>
      </c>
      <c r="H1375">
        <f t="shared" si="352"/>
        <v>3.9562433333333331</v>
      </c>
      <c r="I1375">
        <f t="shared" si="353"/>
        <v>0</v>
      </c>
      <c r="J1375">
        <f t="shared" si="354"/>
        <v>4.9719188945454539E-2</v>
      </c>
      <c r="K1375">
        <f t="shared" si="347"/>
        <v>0</v>
      </c>
      <c r="L1375">
        <f t="shared" si="355"/>
        <v>8.5331781818181809E-3</v>
      </c>
      <c r="M1375">
        <f t="shared" si="356"/>
        <v>3.2140603103876786</v>
      </c>
      <c r="N1375">
        <f t="shared" si="357"/>
        <v>4.0391972482544787E-2</v>
      </c>
      <c r="O1375">
        <f t="shared" si="358"/>
        <v>1.0290906970354634</v>
      </c>
      <c r="P1375">
        <f t="shared" si="348"/>
        <v>-0.74218302294565452</v>
      </c>
      <c r="W1375">
        <f t="shared" si="359"/>
        <v>1.6773100000000001</v>
      </c>
      <c r="AL1375">
        <v>1.6773100000000001</v>
      </c>
    </row>
    <row r="1376" spans="1:38" x14ac:dyDescent="0.25">
      <c r="A1376">
        <f t="shared" ref="A1376:A1439" si="360">A1375+1</f>
        <v>1359</v>
      </c>
      <c r="B1376">
        <f t="shared" si="351"/>
        <v>0.67949999999999999</v>
      </c>
      <c r="D1376">
        <v>3.9600606500000004</v>
      </c>
      <c r="E1376">
        <f t="shared" si="349"/>
        <v>4</v>
      </c>
      <c r="F1376">
        <f t="shared" si="350"/>
        <v>2063</v>
      </c>
      <c r="H1376">
        <f t="shared" si="352"/>
        <v>3.9600606500000004</v>
      </c>
      <c r="I1376">
        <f t="shared" si="353"/>
        <v>0</v>
      </c>
      <c r="J1376">
        <f t="shared" si="354"/>
        <v>4.9767162205090906E-2</v>
      </c>
      <c r="K1376">
        <f t="shared" ref="K1376:K1439" si="361">I1376*30.4*86400/(4180000*$F$3)</f>
        <v>0</v>
      </c>
      <c r="L1376">
        <f t="shared" si="355"/>
        <v>8.5394618181818191E-3</v>
      </c>
      <c r="M1376">
        <f t="shared" si="356"/>
        <v>3.2163630214028438</v>
      </c>
      <c r="N1376">
        <f t="shared" si="357"/>
        <v>4.0420911279884467E-2</v>
      </c>
      <c r="O1376">
        <f t="shared" si="358"/>
        <v>1.0298974861424879</v>
      </c>
      <c r="P1376">
        <f t="shared" ref="P1376:P1439" si="362">-(H1376-M1376)</f>
        <v>-0.7436976285971566</v>
      </c>
      <c r="W1376">
        <f t="shared" si="359"/>
        <v>1.6680299999999999</v>
      </c>
      <c r="AL1376">
        <v>1.6680299999999999</v>
      </c>
    </row>
    <row r="1377" spans="1:38" x14ac:dyDescent="0.25">
      <c r="A1377">
        <f t="shared" si="360"/>
        <v>1360</v>
      </c>
      <c r="B1377">
        <f t="shared" si="351"/>
        <v>0.68</v>
      </c>
      <c r="D1377">
        <v>3.9638779666666664</v>
      </c>
      <c r="E1377">
        <f t="shared" si="349"/>
        <v>5</v>
      </c>
      <c r="F1377">
        <f t="shared" si="350"/>
        <v>2063</v>
      </c>
      <c r="H1377">
        <f t="shared" si="352"/>
        <v>3.9638779666666664</v>
      </c>
      <c r="I1377">
        <f t="shared" si="353"/>
        <v>0</v>
      </c>
      <c r="J1377">
        <f t="shared" si="354"/>
        <v>4.9815135464727274E-2</v>
      </c>
      <c r="K1377">
        <f t="shared" si="361"/>
        <v>0</v>
      </c>
      <c r="L1377">
        <f t="shared" si="355"/>
        <v>8.5457454545454555E-3</v>
      </c>
      <c r="M1377">
        <f t="shared" si="356"/>
        <v>3.2187027098132148</v>
      </c>
      <c r="N1377">
        <f t="shared" si="357"/>
        <v>4.0450314782234438E-2</v>
      </c>
      <c r="O1377">
        <f t="shared" si="358"/>
        <v>1.0307165613704354</v>
      </c>
      <c r="P1377">
        <f t="shared" si="362"/>
        <v>-0.74517525685345154</v>
      </c>
      <c r="W1377">
        <f t="shared" si="359"/>
        <v>1.68692</v>
      </c>
      <c r="AL1377">
        <v>1.68692</v>
      </c>
    </row>
    <row r="1378" spans="1:38" x14ac:dyDescent="0.25">
      <c r="A1378">
        <f t="shared" si="360"/>
        <v>1361</v>
      </c>
      <c r="B1378">
        <f t="shared" si="351"/>
        <v>0.68049999999999999</v>
      </c>
      <c r="D1378">
        <v>3.9676952833333332</v>
      </c>
      <c r="E1378">
        <f t="shared" si="349"/>
        <v>6</v>
      </c>
      <c r="F1378">
        <f t="shared" si="350"/>
        <v>2063</v>
      </c>
      <c r="H1378">
        <f t="shared" si="352"/>
        <v>3.9676952833333332</v>
      </c>
      <c r="I1378">
        <f t="shared" si="353"/>
        <v>0</v>
      </c>
      <c r="J1378">
        <f t="shared" si="354"/>
        <v>4.9863108724363642E-2</v>
      </c>
      <c r="K1378">
        <f t="shared" si="361"/>
        <v>0</v>
      </c>
      <c r="L1378">
        <f t="shared" si="355"/>
        <v>8.5520290909090902E-3</v>
      </c>
      <c r="M1378">
        <f t="shared" si="356"/>
        <v>3.2210780279742628</v>
      </c>
      <c r="N1378">
        <f t="shared" si="357"/>
        <v>4.0480166053378369E-2</v>
      </c>
      <c r="O1378">
        <f t="shared" si="358"/>
        <v>1.0315474749505116</v>
      </c>
      <c r="P1378">
        <f t="shared" si="362"/>
        <v>-0.74661725535907042</v>
      </c>
      <c r="W1378">
        <f t="shared" si="359"/>
        <v>1.7074</v>
      </c>
      <c r="AL1378">
        <v>1.7074</v>
      </c>
    </row>
    <row r="1379" spans="1:38" x14ac:dyDescent="0.25">
      <c r="A1379">
        <f t="shared" si="360"/>
        <v>1362</v>
      </c>
      <c r="B1379">
        <f t="shared" si="351"/>
        <v>0.68100000000000005</v>
      </c>
      <c r="D1379">
        <v>3.9715126000000001</v>
      </c>
      <c r="E1379">
        <f t="shared" si="349"/>
        <v>7</v>
      </c>
      <c r="F1379">
        <f t="shared" si="350"/>
        <v>2063</v>
      </c>
      <c r="H1379">
        <f t="shared" si="352"/>
        <v>3.9715126000000001</v>
      </c>
      <c r="I1379">
        <f t="shared" si="353"/>
        <v>0</v>
      </c>
      <c r="J1379">
        <f t="shared" si="354"/>
        <v>4.9911081983999996E-2</v>
      </c>
      <c r="K1379">
        <f t="shared" si="361"/>
        <v>0</v>
      </c>
      <c r="L1379">
        <f t="shared" si="355"/>
        <v>8.5583127272727284E-3</v>
      </c>
      <c r="M1379">
        <f t="shared" si="356"/>
        <v>3.2234876773564838</v>
      </c>
      <c r="N1379">
        <f t="shared" si="357"/>
        <v>4.0510448774341852E-2</v>
      </c>
      <c r="O1379">
        <f t="shared" si="358"/>
        <v>1.0323897954328969</v>
      </c>
      <c r="P1379">
        <f t="shared" si="362"/>
        <v>-0.74802492264351628</v>
      </c>
      <c r="W1379">
        <f t="shared" si="359"/>
        <v>1.7217100000000001</v>
      </c>
      <c r="AL1379">
        <v>1.7217100000000001</v>
      </c>
    </row>
    <row r="1380" spans="1:38" x14ac:dyDescent="0.25">
      <c r="A1380">
        <f t="shared" si="360"/>
        <v>1363</v>
      </c>
      <c r="B1380">
        <f t="shared" si="351"/>
        <v>0.68149999999999999</v>
      </c>
      <c r="D1380">
        <v>3.97980475</v>
      </c>
      <c r="E1380">
        <f t="shared" si="349"/>
        <v>8</v>
      </c>
      <c r="F1380">
        <f t="shared" si="350"/>
        <v>2063</v>
      </c>
      <c r="H1380">
        <f t="shared" si="352"/>
        <v>3.97980475</v>
      </c>
      <c r="I1380">
        <f t="shared" si="353"/>
        <v>0</v>
      </c>
      <c r="J1380">
        <f t="shared" si="354"/>
        <v>5.0015291694545452E-2</v>
      </c>
      <c r="K1380">
        <f t="shared" si="361"/>
        <v>0</v>
      </c>
      <c r="L1380">
        <f t="shared" si="355"/>
        <v>8.5645963636363613E-3</v>
      </c>
      <c r="M1380">
        <f t="shared" si="356"/>
        <v>3.2259304067554009</v>
      </c>
      <c r="N1380">
        <f t="shared" si="357"/>
        <v>4.054114722089696E-2</v>
      </c>
      <c r="O1380">
        <f t="shared" si="358"/>
        <v>1.0332993435429092</v>
      </c>
      <c r="P1380">
        <f t="shared" si="362"/>
        <v>-0.75387434324459912</v>
      </c>
      <c r="W1380">
        <f t="shared" si="359"/>
        <v>1.7263200000000001</v>
      </c>
      <c r="AL1380">
        <v>1.7263200000000001</v>
      </c>
    </row>
    <row r="1381" spans="1:38" x14ac:dyDescent="0.25">
      <c r="A1381">
        <f t="shared" si="360"/>
        <v>1364</v>
      </c>
      <c r="B1381">
        <f t="shared" si="351"/>
        <v>0.68200000000000005</v>
      </c>
      <c r="D1381">
        <v>3.9880968999999999</v>
      </c>
      <c r="E1381">
        <f t="shared" si="349"/>
        <v>9</v>
      </c>
      <c r="F1381">
        <f t="shared" si="350"/>
        <v>2063</v>
      </c>
      <c r="H1381">
        <f t="shared" si="352"/>
        <v>3.9880968999999999</v>
      </c>
      <c r="I1381">
        <f t="shared" si="353"/>
        <v>0</v>
      </c>
      <c r="J1381">
        <f t="shared" si="354"/>
        <v>5.0119501405090902E-2</v>
      </c>
      <c r="K1381">
        <f t="shared" si="361"/>
        <v>0</v>
      </c>
      <c r="L1381">
        <f t="shared" si="355"/>
        <v>8.5708800000000012E-3</v>
      </c>
      <c r="M1381">
        <f t="shared" si="356"/>
        <v>3.228568096274437</v>
      </c>
      <c r="N1381">
        <f t="shared" si="357"/>
        <v>4.0574295784452555E-2</v>
      </c>
      <c r="O1381">
        <f t="shared" si="358"/>
        <v>1.0342736691635475</v>
      </c>
      <c r="P1381">
        <f t="shared" si="362"/>
        <v>-0.75952880372556297</v>
      </c>
      <c r="W1381">
        <f t="shared" si="359"/>
        <v>1.7216499999999999</v>
      </c>
      <c r="AL1381">
        <v>1.7216499999999999</v>
      </c>
    </row>
    <row r="1382" spans="1:38" x14ac:dyDescent="0.25">
      <c r="A1382">
        <f t="shared" si="360"/>
        <v>1365</v>
      </c>
      <c r="B1382">
        <f t="shared" si="351"/>
        <v>0.6825</v>
      </c>
      <c r="D1382">
        <v>3.9963890499999999</v>
      </c>
      <c r="E1382">
        <f t="shared" si="349"/>
        <v>10</v>
      </c>
      <c r="F1382">
        <f t="shared" si="350"/>
        <v>2063</v>
      </c>
      <c r="H1382">
        <f t="shared" si="352"/>
        <v>3.9963890499999999</v>
      </c>
      <c r="I1382">
        <f t="shared" si="353"/>
        <v>0</v>
      </c>
      <c r="J1382">
        <f t="shared" si="354"/>
        <v>5.0223711115636359E-2</v>
      </c>
      <c r="K1382">
        <f t="shared" si="361"/>
        <v>0</v>
      </c>
      <c r="L1382">
        <f t="shared" si="355"/>
        <v>8.5771636363636359E-3</v>
      </c>
      <c r="M1382">
        <f t="shared" si="356"/>
        <v>3.2313936405742876</v>
      </c>
      <c r="N1382">
        <f t="shared" si="357"/>
        <v>4.0609805170271768E-2</v>
      </c>
      <c r="O1382">
        <f t="shared" si="358"/>
        <v>1.0353104114725484</v>
      </c>
      <c r="P1382">
        <f t="shared" si="362"/>
        <v>-0.76499540942571231</v>
      </c>
      <c r="W1382">
        <f t="shared" si="359"/>
        <v>1.7103600000000001</v>
      </c>
      <c r="AL1382">
        <v>1.7103600000000001</v>
      </c>
    </row>
    <row r="1383" spans="1:38" x14ac:dyDescent="0.25">
      <c r="A1383">
        <f t="shared" si="360"/>
        <v>1366</v>
      </c>
      <c r="B1383">
        <f t="shared" si="351"/>
        <v>0.68300000000000005</v>
      </c>
      <c r="D1383">
        <v>4.0046812000000003</v>
      </c>
      <c r="E1383">
        <f t="shared" si="349"/>
        <v>11</v>
      </c>
      <c r="F1383">
        <f t="shared" si="350"/>
        <v>2063</v>
      </c>
      <c r="H1383">
        <f t="shared" si="352"/>
        <v>4.0046812000000003</v>
      </c>
      <c r="I1383">
        <f t="shared" si="353"/>
        <v>0</v>
      </c>
      <c r="J1383">
        <f t="shared" si="354"/>
        <v>5.0327920826181823E-2</v>
      </c>
      <c r="K1383">
        <f t="shared" si="361"/>
        <v>0</v>
      </c>
      <c r="L1383">
        <f t="shared" si="355"/>
        <v>8.583447272727274E-3</v>
      </c>
      <c r="M1383">
        <f t="shared" si="356"/>
        <v>3.2344001932703907</v>
      </c>
      <c r="N1383">
        <f t="shared" si="357"/>
        <v>4.064758933797262E-2</v>
      </c>
      <c r="O1383">
        <f t="shared" si="358"/>
        <v>1.0364072956880304</v>
      </c>
      <c r="P1383">
        <f t="shared" si="362"/>
        <v>-0.77028100672960953</v>
      </c>
      <c r="W1383">
        <f t="shared" si="359"/>
        <v>1.6944300000000001</v>
      </c>
      <c r="AL1383">
        <v>1.6944300000000001</v>
      </c>
    </row>
    <row r="1384" spans="1:38" x14ac:dyDescent="0.25">
      <c r="A1384">
        <f t="shared" si="360"/>
        <v>1367</v>
      </c>
      <c r="B1384">
        <f t="shared" si="351"/>
        <v>0.6835</v>
      </c>
      <c r="D1384">
        <v>4.0129733500000002</v>
      </c>
      <c r="E1384">
        <f t="shared" si="349"/>
        <v>12</v>
      </c>
      <c r="F1384">
        <f t="shared" si="350"/>
        <v>2063</v>
      </c>
      <c r="H1384">
        <f t="shared" si="352"/>
        <v>4.0129733500000002</v>
      </c>
      <c r="I1384">
        <f t="shared" si="353"/>
        <v>0</v>
      </c>
      <c r="J1384">
        <f t="shared" si="354"/>
        <v>5.0432130536727265E-2</v>
      </c>
      <c r="K1384">
        <f t="shared" si="361"/>
        <v>0</v>
      </c>
      <c r="L1384">
        <f t="shared" si="355"/>
        <v>8.5897309090909087E-3</v>
      </c>
      <c r="M1384">
        <f t="shared" si="356"/>
        <v>3.237581157495288</v>
      </c>
      <c r="N1384">
        <f t="shared" si="357"/>
        <v>4.0687565382922605E-2</v>
      </c>
      <c r="O1384">
        <f t="shared" si="358"/>
        <v>1.037562129932744</v>
      </c>
      <c r="P1384">
        <f t="shared" si="362"/>
        <v>-0.77539219250471225</v>
      </c>
      <c r="W1384">
        <f t="shared" si="359"/>
        <v>1.7154199999999999</v>
      </c>
      <c r="AL1384">
        <v>1.7154199999999999</v>
      </c>
    </row>
    <row r="1385" spans="1:38" x14ac:dyDescent="0.25">
      <c r="A1385">
        <f t="shared" si="360"/>
        <v>1368</v>
      </c>
      <c r="B1385">
        <f t="shared" si="351"/>
        <v>0.68400000000000005</v>
      </c>
      <c r="D1385">
        <v>4.0212654999999993</v>
      </c>
      <c r="E1385">
        <f t="shared" si="349"/>
        <v>1</v>
      </c>
      <c r="F1385">
        <f t="shared" si="350"/>
        <v>2064</v>
      </c>
      <c r="H1385">
        <f t="shared" si="352"/>
        <v>4.0212654999999993</v>
      </c>
      <c r="I1385">
        <f t="shared" si="353"/>
        <v>0</v>
      </c>
      <c r="J1385">
        <f t="shared" si="354"/>
        <v>5.0536340247272715E-2</v>
      </c>
      <c r="K1385">
        <f t="shared" si="361"/>
        <v>0</v>
      </c>
      <c r="L1385">
        <f t="shared" si="355"/>
        <v>8.5960145454545452E-3</v>
      </c>
      <c r="M1385">
        <f t="shared" si="356"/>
        <v>3.2409301768049579</v>
      </c>
      <c r="N1385">
        <f t="shared" si="357"/>
        <v>4.0729653421956127E-2</v>
      </c>
      <c r="O1385">
        <f t="shared" si="358"/>
        <v>1.0387728022126062</v>
      </c>
      <c r="P1385">
        <f t="shared" si="362"/>
        <v>-0.7803353231950414</v>
      </c>
      <c r="W1385">
        <f t="shared" si="359"/>
        <v>1.7381</v>
      </c>
      <c r="AL1385">
        <v>1.7381</v>
      </c>
    </row>
    <row r="1386" spans="1:38" x14ac:dyDescent="0.25">
      <c r="A1386">
        <f t="shared" si="360"/>
        <v>1369</v>
      </c>
      <c r="B1386">
        <f t="shared" si="351"/>
        <v>0.6845</v>
      </c>
      <c r="D1386">
        <v>4.0295576500000001</v>
      </c>
      <c r="E1386">
        <f t="shared" ref="E1386:E1449" si="363">E1374</f>
        <v>2</v>
      </c>
      <c r="F1386">
        <f t="shared" ref="F1386:F1449" si="364">F1374+1</f>
        <v>2064</v>
      </c>
      <c r="H1386">
        <f t="shared" si="352"/>
        <v>4.0295576500000001</v>
      </c>
      <c r="I1386">
        <f t="shared" si="353"/>
        <v>0</v>
      </c>
      <c r="J1386">
        <f t="shared" si="354"/>
        <v>5.0640549957818179E-2</v>
      </c>
      <c r="K1386">
        <f t="shared" si="361"/>
        <v>0</v>
      </c>
      <c r="L1386">
        <f t="shared" si="355"/>
        <v>8.6022981818181816E-3</v>
      </c>
      <c r="M1386">
        <f t="shared" si="356"/>
        <v>3.2444411264165578</v>
      </c>
      <c r="N1386">
        <f t="shared" si="357"/>
        <v>4.0773776483256814E-2</v>
      </c>
      <c r="O1386">
        <f t="shared" si="358"/>
        <v>1.0400372775053495</v>
      </c>
      <c r="P1386">
        <f t="shared" si="362"/>
        <v>-0.78511652358344231</v>
      </c>
      <c r="W1386">
        <f t="shared" si="359"/>
        <v>1.72052</v>
      </c>
      <c r="AL1386">
        <v>1.72052</v>
      </c>
    </row>
    <row r="1387" spans="1:38" x14ac:dyDescent="0.25">
      <c r="A1387">
        <f t="shared" si="360"/>
        <v>1370</v>
      </c>
      <c r="B1387">
        <f t="shared" si="351"/>
        <v>0.68500000000000005</v>
      </c>
      <c r="D1387">
        <v>4.0378498</v>
      </c>
      <c r="E1387">
        <f t="shared" si="363"/>
        <v>3</v>
      </c>
      <c r="F1387">
        <f t="shared" si="364"/>
        <v>2064</v>
      </c>
      <c r="H1387">
        <f t="shared" si="352"/>
        <v>4.0378498</v>
      </c>
      <c r="I1387">
        <f t="shared" si="353"/>
        <v>0</v>
      </c>
      <c r="J1387">
        <f t="shared" si="354"/>
        <v>5.0744759668363636E-2</v>
      </c>
      <c r="K1387">
        <f t="shared" si="361"/>
        <v>0</v>
      </c>
      <c r="L1387">
        <f t="shared" si="355"/>
        <v>8.608581818181818E-3</v>
      </c>
      <c r="M1387">
        <f t="shared" si="356"/>
        <v>3.2481081047655134</v>
      </c>
      <c r="N1387">
        <f t="shared" si="357"/>
        <v>4.0819860400253143E-2</v>
      </c>
      <c r="O1387">
        <f t="shared" si="358"/>
        <v>1.0413535949552781</v>
      </c>
      <c r="P1387">
        <f t="shared" si="362"/>
        <v>-0.78974169523448667</v>
      </c>
      <c r="W1387">
        <f t="shared" si="359"/>
        <v>1.6894800000000001</v>
      </c>
      <c r="AL1387">
        <v>1.6894800000000001</v>
      </c>
    </row>
    <row r="1388" spans="1:38" x14ac:dyDescent="0.25">
      <c r="A1388">
        <f t="shared" si="360"/>
        <v>1371</v>
      </c>
      <c r="B1388">
        <f t="shared" si="351"/>
        <v>0.6855</v>
      </c>
      <c r="D1388">
        <v>4.04614195</v>
      </c>
      <c r="E1388">
        <f t="shared" si="363"/>
        <v>4</v>
      </c>
      <c r="F1388">
        <f t="shared" si="364"/>
        <v>2064</v>
      </c>
      <c r="H1388">
        <f t="shared" si="352"/>
        <v>4.04614195</v>
      </c>
      <c r="I1388">
        <f t="shared" si="353"/>
        <v>0</v>
      </c>
      <c r="J1388">
        <f t="shared" si="354"/>
        <v>5.0848969378909085E-2</v>
      </c>
      <c r="K1388">
        <f t="shared" si="361"/>
        <v>0</v>
      </c>
      <c r="L1388">
        <f t="shared" si="355"/>
        <v>8.6148654545454544E-3</v>
      </c>
      <c r="M1388">
        <f t="shared" si="356"/>
        <v>3.2519254253703065</v>
      </c>
      <c r="N1388">
        <f t="shared" si="357"/>
        <v>4.0867833709381012E-2</v>
      </c>
      <c r="O1388">
        <f t="shared" si="358"/>
        <v>1.0427198651702607</v>
      </c>
      <c r="P1388">
        <f t="shared" si="362"/>
        <v>-0.7942165246296935</v>
      </c>
      <c r="W1388">
        <f t="shared" si="359"/>
        <v>1.6671400000000001</v>
      </c>
      <c r="AL1388">
        <v>1.6671400000000001</v>
      </c>
    </row>
    <row r="1389" spans="1:38" x14ac:dyDescent="0.25">
      <c r="A1389">
        <f t="shared" si="360"/>
        <v>1372</v>
      </c>
      <c r="B1389">
        <f t="shared" si="351"/>
        <v>0.68600000000000005</v>
      </c>
      <c r="D1389">
        <v>4.0544340999999999</v>
      </c>
      <c r="E1389">
        <f t="shared" si="363"/>
        <v>5</v>
      </c>
      <c r="F1389">
        <f t="shared" si="364"/>
        <v>2064</v>
      </c>
      <c r="H1389">
        <f t="shared" si="352"/>
        <v>4.0544340999999999</v>
      </c>
      <c r="I1389">
        <f t="shared" si="353"/>
        <v>0</v>
      </c>
      <c r="J1389">
        <f t="shared" si="354"/>
        <v>5.0953179089454542E-2</v>
      </c>
      <c r="K1389">
        <f t="shared" si="361"/>
        <v>0</v>
      </c>
      <c r="L1389">
        <f t="shared" si="355"/>
        <v>8.6211490909090908E-3</v>
      </c>
      <c r="M1389">
        <f t="shared" si="356"/>
        <v>3.2558876089937563</v>
      </c>
      <c r="N1389">
        <f t="shared" si="357"/>
        <v>4.0917627551572439E-2</v>
      </c>
      <c r="O1389">
        <f t="shared" si="358"/>
        <v>1.0441342676172338</v>
      </c>
      <c r="P1389">
        <f t="shared" si="362"/>
        <v>-0.79854649100624364</v>
      </c>
      <c r="W1389">
        <f t="shared" si="359"/>
        <v>1.67642</v>
      </c>
      <c r="AL1389">
        <v>1.67642</v>
      </c>
    </row>
    <row r="1390" spans="1:38" x14ac:dyDescent="0.25">
      <c r="A1390">
        <f t="shared" si="360"/>
        <v>1373</v>
      </c>
      <c r="B1390">
        <f t="shared" si="351"/>
        <v>0.6865</v>
      </c>
      <c r="D1390">
        <v>4.0627262499999999</v>
      </c>
      <c r="E1390">
        <f t="shared" si="363"/>
        <v>6</v>
      </c>
      <c r="F1390">
        <f t="shared" si="364"/>
        <v>2064</v>
      </c>
      <c r="H1390">
        <f t="shared" si="352"/>
        <v>4.0627262499999999</v>
      </c>
      <c r="I1390">
        <f t="shared" si="353"/>
        <v>0</v>
      </c>
      <c r="J1390">
        <f t="shared" si="354"/>
        <v>5.1057388799999999E-2</v>
      </c>
      <c r="K1390">
        <f t="shared" si="361"/>
        <v>0</v>
      </c>
      <c r="L1390">
        <f t="shared" si="355"/>
        <v>8.6274327272727273E-3</v>
      </c>
      <c r="M1390">
        <f t="shared" si="356"/>
        <v>3.2599893760899783</v>
      </c>
      <c r="N1390">
        <f t="shared" si="357"/>
        <v>4.096917557733442E-2</v>
      </c>
      <c r="O1390">
        <f t="shared" si="358"/>
        <v>1.0455950481126268</v>
      </c>
      <c r="P1390">
        <f t="shared" si="362"/>
        <v>-0.80273687391002158</v>
      </c>
      <c r="W1390">
        <f t="shared" si="359"/>
        <v>1.7130099999999999</v>
      </c>
      <c r="AL1390">
        <v>1.7130099999999999</v>
      </c>
    </row>
    <row r="1391" spans="1:38" x14ac:dyDescent="0.25">
      <c r="A1391">
        <f t="shared" si="360"/>
        <v>1374</v>
      </c>
      <c r="B1391">
        <f t="shared" si="351"/>
        <v>0.68700000000000006</v>
      </c>
      <c r="D1391">
        <v>4.0710183999999998</v>
      </c>
      <c r="E1391">
        <f t="shared" si="363"/>
        <v>7</v>
      </c>
      <c r="F1391">
        <f t="shared" si="364"/>
        <v>2064</v>
      </c>
      <c r="H1391">
        <f t="shared" si="352"/>
        <v>4.0710183999999998</v>
      </c>
      <c r="I1391">
        <f t="shared" si="353"/>
        <v>0</v>
      </c>
      <c r="J1391">
        <f t="shared" si="354"/>
        <v>5.1161598510545449E-2</v>
      </c>
      <c r="K1391">
        <f t="shared" si="361"/>
        <v>0</v>
      </c>
      <c r="L1391">
        <f t="shared" si="355"/>
        <v>8.6337163636363654E-3</v>
      </c>
      <c r="M1391">
        <f t="shared" si="356"/>
        <v>3.264225639526618</v>
      </c>
      <c r="N1391">
        <f t="shared" si="357"/>
        <v>4.1022413855287244E-2</v>
      </c>
      <c r="O1391">
        <f t="shared" si="358"/>
        <v>1.0471005164042486</v>
      </c>
      <c r="P1391">
        <f t="shared" si="362"/>
        <v>-0.80679276047338178</v>
      </c>
      <c r="W1391">
        <f t="shared" si="359"/>
        <v>1.742</v>
      </c>
      <c r="AL1391">
        <v>1.742</v>
      </c>
    </row>
    <row r="1392" spans="1:38" x14ac:dyDescent="0.25">
      <c r="A1392">
        <f t="shared" si="360"/>
        <v>1375</v>
      </c>
      <c r="B1392">
        <f t="shared" si="351"/>
        <v>0.6875</v>
      </c>
      <c r="D1392">
        <v>4.081555775</v>
      </c>
      <c r="E1392">
        <f t="shared" si="363"/>
        <v>8</v>
      </c>
      <c r="F1392">
        <f t="shared" si="364"/>
        <v>2064</v>
      </c>
      <c r="H1392">
        <f t="shared" si="352"/>
        <v>4.081555775</v>
      </c>
      <c r="I1392">
        <f t="shared" si="353"/>
        <v>0</v>
      </c>
      <c r="J1392">
        <f t="shared" si="354"/>
        <v>5.1294024575999998E-2</v>
      </c>
      <c r="K1392">
        <f t="shared" si="361"/>
        <v>0</v>
      </c>
      <c r="L1392">
        <f t="shared" si="355"/>
        <v>8.6399999999999984E-3</v>
      </c>
      <c r="M1392">
        <f t="shared" si="356"/>
        <v>3.2685914975723209</v>
      </c>
      <c r="N1392">
        <f t="shared" si="357"/>
        <v>4.1077280784036156E-2</v>
      </c>
      <c r="O1392">
        <f t="shared" si="358"/>
        <v>1.0486772601962127</v>
      </c>
      <c r="P1392">
        <f t="shared" si="362"/>
        <v>-0.81296427742767907</v>
      </c>
      <c r="W1392">
        <f t="shared" si="359"/>
        <v>1.7561</v>
      </c>
      <c r="AL1392">
        <v>1.7561</v>
      </c>
    </row>
    <row r="1393" spans="1:38" x14ac:dyDescent="0.25">
      <c r="A1393">
        <f t="shared" si="360"/>
        <v>1376</v>
      </c>
      <c r="B1393">
        <f t="shared" si="351"/>
        <v>0.68800000000000006</v>
      </c>
      <c r="D1393">
        <v>4.0920931500000002</v>
      </c>
      <c r="E1393">
        <f t="shared" si="363"/>
        <v>9</v>
      </c>
      <c r="F1393">
        <f t="shared" si="364"/>
        <v>2064</v>
      </c>
      <c r="H1393">
        <f t="shared" si="352"/>
        <v>4.0920931500000002</v>
      </c>
      <c r="I1393">
        <f t="shared" si="353"/>
        <v>0</v>
      </c>
      <c r="J1393">
        <f t="shared" si="354"/>
        <v>5.1426450641454548E-2</v>
      </c>
      <c r="K1393">
        <f t="shared" si="361"/>
        <v>0</v>
      </c>
      <c r="L1393">
        <f t="shared" si="355"/>
        <v>8.6462836363636383E-3</v>
      </c>
      <c r="M1393">
        <f t="shared" si="356"/>
        <v>3.2731640545690168</v>
      </c>
      <c r="N1393">
        <f t="shared" si="357"/>
        <v>4.113474535487463E-2</v>
      </c>
      <c r="O1393">
        <f t="shared" si="358"/>
        <v>1.0503226818464289</v>
      </c>
      <c r="P1393">
        <f t="shared" si="362"/>
        <v>-0.81892909543098336</v>
      </c>
      <c r="W1393">
        <f t="shared" si="359"/>
        <v>1.7489600000000001</v>
      </c>
      <c r="AL1393">
        <v>1.7489600000000001</v>
      </c>
    </row>
    <row r="1394" spans="1:38" x14ac:dyDescent="0.25">
      <c r="A1394">
        <f t="shared" si="360"/>
        <v>1377</v>
      </c>
      <c r="B1394">
        <f t="shared" si="351"/>
        <v>0.6885</v>
      </c>
      <c r="D1394">
        <v>4.1026305249999995</v>
      </c>
      <c r="E1394">
        <f t="shared" si="363"/>
        <v>10</v>
      </c>
      <c r="F1394">
        <f t="shared" si="364"/>
        <v>2064</v>
      </c>
      <c r="H1394">
        <f t="shared" si="352"/>
        <v>4.1026305249999995</v>
      </c>
      <c r="I1394">
        <f t="shared" si="353"/>
        <v>0</v>
      </c>
      <c r="J1394">
        <f t="shared" si="354"/>
        <v>5.1558876706909083E-2</v>
      </c>
      <c r="K1394">
        <f t="shared" si="361"/>
        <v>0</v>
      </c>
      <c r="L1394">
        <f t="shared" si="355"/>
        <v>8.6525672727272712E-3</v>
      </c>
      <c r="M1394">
        <f t="shared" si="356"/>
        <v>3.2779357773546436</v>
      </c>
      <c r="N1394">
        <f t="shared" si="357"/>
        <v>4.1194712896500542E-2</v>
      </c>
      <c r="O1394">
        <f t="shared" si="358"/>
        <v>1.0520342783841101</v>
      </c>
      <c r="P1394">
        <f t="shared" si="362"/>
        <v>-0.82469474764535589</v>
      </c>
      <c r="W1394">
        <f t="shared" si="359"/>
        <v>1.7335799999999999</v>
      </c>
      <c r="AL1394">
        <v>1.7335799999999999</v>
      </c>
    </row>
    <row r="1395" spans="1:38" x14ac:dyDescent="0.25">
      <c r="A1395">
        <f t="shared" si="360"/>
        <v>1378</v>
      </c>
      <c r="B1395">
        <f t="shared" si="351"/>
        <v>0.68900000000000006</v>
      </c>
      <c r="D1395">
        <v>4.1131678999999997</v>
      </c>
      <c r="E1395">
        <f t="shared" si="363"/>
        <v>11</v>
      </c>
      <c r="F1395">
        <f t="shared" si="364"/>
        <v>2064</v>
      </c>
      <c r="H1395">
        <f t="shared" si="352"/>
        <v>4.1131678999999997</v>
      </c>
      <c r="I1395">
        <f t="shared" si="353"/>
        <v>0</v>
      </c>
      <c r="J1395">
        <f t="shared" si="354"/>
        <v>5.1691302772363633E-2</v>
      </c>
      <c r="K1395">
        <f t="shared" si="361"/>
        <v>0</v>
      </c>
      <c r="L1395">
        <f t="shared" si="355"/>
        <v>8.6588509090909111E-3</v>
      </c>
      <c r="M1395">
        <f t="shared" si="356"/>
        <v>3.2828994073139195</v>
      </c>
      <c r="N1395">
        <f t="shared" si="357"/>
        <v>4.1257092187916025E-2</v>
      </c>
      <c r="O1395">
        <f t="shared" si="358"/>
        <v>1.0538096380594666</v>
      </c>
      <c r="P1395">
        <f t="shared" si="362"/>
        <v>-0.83026849268608016</v>
      </c>
      <c r="W1395">
        <f t="shared" si="359"/>
        <v>1.7134100000000001</v>
      </c>
      <c r="AL1395">
        <v>1.7134100000000001</v>
      </c>
    </row>
    <row r="1396" spans="1:38" x14ac:dyDescent="0.25">
      <c r="A1396">
        <f t="shared" si="360"/>
        <v>1379</v>
      </c>
      <c r="B1396">
        <f t="shared" si="351"/>
        <v>0.6895</v>
      </c>
      <c r="D1396">
        <v>4.1237052749999998</v>
      </c>
      <c r="E1396">
        <f t="shared" si="363"/>
        <v>12</v>
      </c>
      <c r="F1396">
        <f t="shared" si="364"/>
        <v>2064</v>
      </c>
      <c r="H1396">
        <f t="shared" si="352"/>
        <v>4.1237052749999998</v>
      </c>
      <c r="I1396">
        <f t="shared" si="353"/>
        <v>0</v>
      </c>
      <c r="J1396">
        <f t="shared" si="354"/>
        <v>5.1823728837818175E-2</v>
      </c>
      <c r="K1396">
        <f t="shared" si="361"/>
        <v>0</v>
      </c>
      <c r="L1396">
        <f t="shared" si="355"/>
        <v>8.6651345454545441E-3</v>
      </c>
      <c r="M1396">
        <f t="shared" si="356"/>
        <v>3.2880479503724533</v>
      </c>
      <c r="N1396">
        <f t="shared" si="357"/>
        <v>4.1321795332680718E-2</v>
      </c>
      <c r="O1396">
        <f t="shared" si="358"/>
        <v>1.0556464370191496</v>
      </c>
      <c r="P1396">
        <f t="shared" si="362"/>
        <v>-0.83565732462754649</v>
      </c>
      <c r="W1396">
        <f t="shared" si="359"/>
        <v>1.74203</v>
      </c>
      <c r="AL1396">
        <v>1.74203</v>
      </c>
    </row>
    <row r="1397" spans="1:38" x14ac:dyDescent="0.25">
      <c r="A1397">
        <f t="shared" si="360"/>
        <v>1380</v>
      </c>
      <c r="B1397">
        <f t="shared" si="351"/>
        <v>0.69000000000000006</v>
      </c>
      <c r="D1397">
        <v>4.13424265</v>
      </c>
      <c r="E1397">
        <f t="shared" si="363"/>
        <v>1</v>
      </c>
      <c r="F1397">
        <f t="shared" si="364"/>
        <v>2065</v>
      </c>
      <c r="H1397">
        <f t="shared" si="352"/>
        <v>4.13424265</v>
      </c>
      <c r="I1397">
        <f t="shared" si="353"/>
        <v>0</v>
      </c>
      <c r="J1397">
        <f t="shared" si="354"/>
        <v>5.1956154903272718E-2</v>
      </c>
      <c r="K1397">
        <f t="shared" si="361"/>
        <v>0</v>
      </c>
      <c r="L1397">
        <f t="shared" si="355"/>
        <v>8.6714181818181822E-3</v>
      </c>
      <c r="M1397">
        <f t="shared" si="356"/>
        <v>3.293374667355534</v>
      </c>
      <c r="N1397">
        <f t="shared" si="357"/>
        <v>4.1388737637748085E-2</v>
      </c>
      <c r="O1397">
        <f t="shared" si="358"/>
        <v>1.0575424361028563</v>
      </c>
      <c r="P1397">
        <f t="shared" si="362"/>
        <v>-0.84086798264446605</v>
      </c>
      <c r="W1397">
        <f t="shared" si="359"/>
        <v>1.758</v>
      </c>
      <c r="AL1397">
        <v>1.758</v>
      </c>
    </row>
    <row r="1398" spans="1:38" x14ac:dyDescent="0.25">
      <c r="A1398">
        <f t="shared" si="360"/>
        <v>1381</v>
      </c>
      <c r="B1398">
        <f t="shared" si="351"/>
        <v>0.6905</v>
      </c>
      <c r="D1398">
        <v>4.1447800250000002</v>
      </c>
      <c r="E1398">
        <f t="shared" si="363"/>
        <v>2</v>
      </c>
      <c r="F1398">
        <f t="shared" si="364"/>
        <v>2065</v>
      </c>
      <c r="H1398">
        <f t="shared" si="352"/>
        <v>4.1447800250000002</v>
      </c>
      <c r="I1398">
        <f t="shared" si="353"/>
        <v>0</v>
      </c>
      <c r="J1398">
        <f t="shared" si="354"/>
        <v>5.2088580968727274E-2</v>
      </c>
      <c r="K1398">
        <f t="shared" si="361"/>
        <v>0</v>
      </c>
      <c r="L1398">
        <f t="shared" si="355"/>
        <v>8.6777018181818186E-3</v>
      </c>
      <c r="M1398">
        <f t="shared" si="356"/>
        <v>3.2988730646982831</v>
      </c>
      <c r="N1398">
        <f t="shared" si="357"/>
        <v>4.1457837496717331E-2</v>
      </c>
      <c r="O1398">
        <f t="shared" si="358"/>
        <v>1.0594954777566843</v>
      </c>
      <c r="P1398">
        <f t="shared" si="362"/>
        <v>-0.84590696030171708</v>
      </c>
      <c r="W1398">
        <f t="shared" si="359"/>
        <v>1.7416100000000001</v>
      </c>
      <c r="AL1398">
        <v>1.7416100000000001</v>
      </c>
    </row>
    <row r="1399" spans="1:38" x14ac:dyDescent="0.25">
      <c r="A1399">
        <f t="shared" si="360"/>
        <v>1382</v>
      </c>
      <c r="B1399">
        <f t="shared" si="351"/>
        <v>0.69100000000000006</v>
      </c>
      <c r="D1399">
        <v>4.1553174000000004</v>
      </c>
      <c r="E1399">
        <f t="shared" si="363"/>
        <v>3</v>
      </c>
      <c r="F1399">
        <f t="shared" si="364"/>
        <v>2065</v>
      </c>
      <c r="H1399">
        <f t="shared" si="352"/>
        <v>4.1553174000000004</v>
      </c>
      <c r="I1399">
        <f t="shared" si="353"/>
        <v>0</v>
      </c>
      <c r="J1399">
        <f t="shared" si="354"/>
        <v>5.2221007034181817E-2</v>
      </c>
      <c r="K1399">
        <f t="shared" si="361"/>
        <v>0</v>
      </c>
      <c r="L1399">
        <f t="shared" si="355"/>
        <v>8.6839854545454551E-3</v>
      </c>
      <c r="M1399">
        <f t="shared" si="356"/>
        <v>3.3045368854943846</v>
      </c>
      <c r="N1399">
        <f t="shared" si="357"/>
        <v>4.1529016277340333E-2</v>
      </c>
      <c r="O1399">
        <f t="shared" si="358"/>
        <v>1.0615034830589802</v>
      </c>
      <c r="P1399">
        <f t="shared" si="362"/>
        <v>-0.85078051450561576</v>
      </c>
      <c r="W1399">
        <f t="shared" si="359"/>
        <v>1.72888</v>
      </c>
      <c r="AL1399">
        <v>1.72888</v>
      </c>
    </row>
    <row r="1400" spans="1:38" x14ac:dyDescent="0.25">
      <c r="A1400">
        <f t="shared" si="360"/>
        <v>1383</v>
      </c>
      <c r="B1400">
        <f t="shared" si="351"/>
        <v>0.6915</v>
      </c>
      <c r="D1400">
        <v>4.1658547750000006</v>
      </c>
      <c r="E1400">
        <f t="shared" si="363"/>
        <v>4</v>
      </c>
      <c r="F1400">
        <f t="shared" si="364"/>
        <v>2065</v>
      </c>
      <c r="H1400">
        <f t="shared" si="352"/>
        <v>4.1658547750000006</v>
      </c>
      <c r="I1400">
        <f t="shared" si="353"/>
        <v>0</v>
      </c>
      <c r="J1400">
        <f t="shared" si="354"/>
        <v>5.2353433099636359E-2</v>
      </c>
      <c r="K1400">
        <f t="shared" si="361"/>
        <v>0</v>
      </c>
      <c r="L1400">
        <f t="shared" si="355"/>
        <v>8.6902690909090915E-3</v>
      </c>
      <c r="M1400">
        <f t="shared" si="356"/>
        <v>3.3103601008710428</v>
      </c>
      <c r="N1400">
        <f t="shared" si="357"/>
        <v>4.1602198213128452E-2</v>
      </c>
      <c r="O1400">
        <f t="shared" si="358"/>
        <v>1.063564448854579</v>
      </c>
      <c r="P1400">
        <f t="shared" si="362"/>
        <v>-0.85549467412895774</v>
      </c>
      <c r="W1400">
        <f t="shared" si="359"/>
        <v>1.71445</v>
      </c>
      <c r="AL1400">
        <v>1.71445</v>
      </c>
    </row>
    <row r="1401" spans="1:38" x14ac:dyDescent="0.25">
      <c r="A1401">
        <f t="shared" si="360"/>
        <v>1384</v>
      </c>
      <c r="B1401">
        <f t="shared" si="351"/>
        <v>0.69200000000000006</v>
      </c>
      <c r="D1401">
        <v>4.1763921500000007</v>
      </c>
      <c r="E1401">
        <f t="shared" si="363"/>
        <v>5</v>
      </c>
      <c r="F1401">
        <f t="shared" si="364"/>
        <v>2065</v>
      </c>
      <c r="H1401">
        <f t="shared" si="352"/>
        <v>4.1763921500000007</v>
      </c>
      <c r="I1401">
        <f t="shared" si="353"/>
        <v>0</v>
      </c>
      <c r="J1401">
        <f t="shared" si="354"/>
        <v>5.2485859165090916E-2</v>
      </c>
      <c r="K1401">
        <f t="shared" si="361"/>
        <v>0</v>
      </c>
      <c r="L1401">
        <f t="shared" si="355"/>
        <v>8.6965527272727279E-3</v>
      </c>
      <c r="M1401">
        <f t="shared" si="356"/>
        <v>3.3163369016782793</v>
      </c>
      <c r="N1401">
        <f t="shared" si="357"/>
        <v>4.167731029890958E-2</v>
      </c>
      <c r="O1401">
        <f t="shared" si="358"/>
        <v>1.0656764449934877</v>
      </c>
      <c r="P1401">
        <f t="shared" si="362"/>
        <v>-0.86005524832172142</v>
      </c>
      <c r="W1401">
        <f t="shared" si="359"/>
        <v>1.7122200000000001</v>
      </c>
      <c r="AL1401">
        <v>1.7122200000000001</v>
      </c>
    </row>
    <row r="1402" spans="1:38" x14ac:dyDescent="0.25">
      <c r="A1402">
        <f t="shared" si="360"/>
        <v>1385</v>
      </c>
      <c r="B1402">
        <f t="shared" si="351"/>
        <v>0.6925</v>
      </c>
      <c r="D1402">
        <v>4.186929525</v>
      </c>
      <c r="E1402">
        <f t="shared" si="363"/>
        <v>6</v>
      </c>
      <c r="F1402">
        <f t="shared" si="364"/>
        <v>2065</v>
      </c>
      <c r="H1402">
        <f t="shared" si="352"/>
        <v>4.186929525</v>
      </c>
      <c r="I1402">
        <f t="shared" si="353"/>
        <v>0</v>
      </c>
      <c r="J1402">
        <f t="shared" si="354"/>
        <v>5.2618285230545452E-2</v>
      </c>
      <c r="K1402">
        <f t="shared" si="361"/>
        <v>0</v>
      </c>
      <c r="L1402">
        <f t="shared" si="355"/>
        <v>8.7028363636363643E-3</v>
      </c>
      <c r="M1402">
        <f t="shared" si="356"/>
        <v>3.3224616904811142</v>
      </c>
      <c r="N1402">
        <f t="shared" si="357"/>
        <v>4.1754282190191741E-2</v>
      </c>
      <c r="O1402">
        <f t="shared" si="358"/>
        <v>1.0678376116702051</v>
      </c>
      <c r="P1402">
        <f t="shared" si="362"/>
        <v>-0.86446783451888587</v>
      </c>
      <c r="W1402">
        <f t="shared" si="359"/>
        <v>1.7437100000000001</v>
      </c>
      <c r="AL1402">
        <v>1.7437100000000001</v>
      </c>
    </row>
    <row r="1403" spans="1:38" x14ac:dyDescent="0.25">
      <c r="A1403">
        <f t="shared" si="360"/>
        <v>1386</v>
      </c>
      <c r="B1403">
        <f t="shared" si="351"/>
        <v>0.69300000000000006</v>
      </c>
      <c r="D1403">
        <v>4.1974669000000002</v>
      </c>
      <c r="E1403">
        <f t="shared" si="363"/>
        <v>7</v>
      </c>
      <c r="F1403">
        <f t="shared" si="364"/>
        <v>2065</v>
      </c>
      <c r="H1403">
        <f t="shared" si="352"/>
        <v>4.1974669000000002</v>
      </c>
      <c r="I1403">
        <f t="shared" si="353"/>
        <v>0</v>
      </c>
      <c r="J1403">
        <f t="shared" si="354"/>
        <v>5.2750711296000008E-2</v>
      </c>
      <c r="K1403">
        <f t="shared" si="361"/>
        <v>0</v>
      </c>
      <c r="L1403">
        <f t="shared" si="355"/>
        <v>8.7091200000000007E-3</v>
      </c>
      <c r="M1403">
        <f t="shared" si="356"/>
        <v>3.3287290738435948</v>
      </c>
      <c r="N1403">
        <f t="shared" si="357"/>
        <v>4.1833046106194406E-2</v>
      </c>
      <c r="O1403">
        <f t="shared" si="358"/>
        <v>1.0700461568600106</v>
      </c>
      <c r="P1403">
        <f t="shared" si="362"/>
        <v>-0.86873782615640538</v>
      </c>
      <c r="W1403">
        <f t="shared" si="359"/>
        <v>1.7543299999999999</v>
      </c>
      <c r="AL1403">
        <v>1.7543299999999999</v>
      </c>
    </row>
    <row r="1404" spans="1:38" x14ac:dyDescent="0.25">
      <c r="A1404">
        <f t="shared" si="360"/>
        <v>1387</v>
      </c>
      <c r="B1404">
        <f t="shared" si="351"/>
        <v>0.69350000000000001</v>
      </c>
      <c r="D1404">
        <v>4.2047803166666666</v>
      </c>
      <c r="E1404">
        <f t="shared" si="363"/>
        <v>8</v>
      </c>
      <c r="F1404">
        <f t="shared" si="364"/>
        <v>2065</v>
      </c>
      <c r="H1404">
        <f t="shared" si="352"/>
        <v>4.2047803166666666</v>
      </c>
      <c r="I1404">
        <f t="shared" si="353"/>
        <v>0</v>
      </c>
      <c r="J1404">
        <f t="shared" si="354"/>
        <v>5.2842620997818175E-2</v>
      </c>
      <c r="K1404">
        <f t="shared" si="361"/>
        <v>0</v>
      </c>
      <c r="L1404">
        <f t="shared" si="355"/>
        <v>8.7154036363636354E-3</v>
      </c>
      <c r="M1404">
        <f t="shared" si="356"/>
        <v>3.335133854894031</v>
      </c>
      <c r="N1404">
        <f t="shared" si="357"/>
        <v>4.1913536736413709E-2</v>
      </c>
      <c r="O1404">
        <f t="shared" si="358"/>
        <v>1.0722598374850514</v>
      </c>
      <c r="P1404">
        <f t="shared" si="362"/>
        <v>-0.8696464617726356</v>
      </c>
      <c r="W1404">
        <f t="shared" si="359"/>
        <v>1.76492</v>
      </c>
      <c r="AL1404">
        <v>1.76492</v>
      </c>
    </row>
    <row r="1405" spans="1:38" x14ac:dyDescent="0.25">
      <c r="A1405">
        <f t="shared" si="360"/>
        <v>1388</v>
      </c>
      <c r="B1405">
        <f t="shared" si="351"/>
        <v>0.69400000000000006</v>
      </c>
      <c r="D1405">
        <v>4.2120937333333339</v>
      </c>
      <c r="E1405">
        <f t="shared" si="363"/>
        <v>9</v>
      </c>
      <c r="F1405">
        <f t="shared" si="364"/>
        <v>2065</v>
      </c>
      <c r="H1405">
        <f t="shared" si="352"/>
        <v>4.2120937333333339</v>
      </c>
      <c r="I1405">
        <f t="shared" si="353"/>
        <v>0</v>
      </c>
      <c r="J1405">
        <f t="shared" si="354"/>
        <v>5.293453069963637E-2</v>
      </c>
      <c r="K1405">
        <f t="shared" si="361"/>
        <v>0</v>
      </c>
      <c r="L1405">
        <f t="shared" si="355"/>
        <v>8.7216872727272719E-3</v>
      </c>
      <c r="M1405">
        <f t="shared" si="356"/>
        <v>3.3415535287066489</v>
      </c>
      <c r="N1405">
        <f t="shared" si="357"/>
        <v>4.1994214528037012E-2</v>
      </c>
      <c r="O1405">
        <f t="shared" si="358"/>
        <v>1.0744784663839233</v>
      </c>
      <c r="P1405">
        <f t="shared" si="362"/>
        <v>-0.87054020462668502</v>
      </c>
      <c r="W1405">
        <f t="shared" si="359"/>
        <v>1.75406</v>
      </c>
      <c r="AL1405">
        <v>1.75406</v>
      </c>
    </row>
    <row r="1406" spans="1:38" x14ac:dyDescent="0.25">
      <c r="A1406">
        <f t="shared" si="360"/>
        <v>1389</v>
      </c>
      <c r="B1406">
        <f t="shared" si="351"/>
        <v>0.69450000000000001</v>
      </c>
      <c r="D1406">
        <v>4.2194071500000003</v>
      </c>
      <c r="E1406">
        <f t="shared" si="363"/>
        <v>10</v>
      </c>
      <c r="F1406">
        <f t="shared" si="364"/>
        <v>2065</v>
      </c>
      <c r="H1406">
        <f t="shared" si="352"/>
        <v>4.2194071500000003</v>
      </c>
      <c r="I1406">
        <f t="shared" si="353"/>
        <v>0</v>
      </c>
      <c r="J1406">
        <f t="shared" si="354"/>
        <v>5.3026440401454551E-2</v>
      </c>
      <c r="K1406">
        <f t="shared" si="361"/>
        <v>0</v>
      </c>
      <c r="L1406">
        <f t="shared" si="355"/>
        <v>8.7279709090909083E-3</v>
      </c>
      <c r="M1406">
        <f t="shared" si="356"/>
        <v>3.3479875525133775</v>
      </c>
      <c r="N1406">
        <f t="shared" si="357"/>
        <v>4.207507265994994E-2</v>
      </c>
      <c r="O1406">
        <f t="shared" si="358"/>
        <v>1.0767018632163372</v>
      </c>
      <c r="P1406">
        <f t="shared" si="362"/>
        <v>-0.87141959748662279</v>
      </c>
      <c r="W1406">
        <f t="shared" si="359"/>
        <v>1.73706</v>
      </c>
      <c r="AL1406">
        <v>1.73706</v>
      </c>
    </row>
    <row r="1407" spans="1:38" x14ac:dyDescent="0.25">
      <c r="A1407">
        <f t="shared" si="360"/>
        <v>1390</v>
      </c>
      <c r="B1407">
        <f t="shared" si="351"/>
        <v>0.69500000000000006</v>
      </c>
      <c r="D1407">
        <v>4.2267205666666667</v>
      </c>
      <c r="E1407">
        <f t="shared" si="363"/>
        <v>11</v>
      </c>
      <c r="F1407">
        <f t="shared" si="364"/>
        <v>2065</v>
      </c>
      <c r="H1407">
        <f t="shared" si="352"/>
        <v>4.2267205666666667</v>
      </c>
      <c r="I1407">
        <f t="shared" si="353"/>
        <v>0</v>
      </c>
      <c r="J1407">
        <f t="shared" si="354"/>
        <v>5.3118350103272732E-2</v>
      </c>
      <c r="K1407">
        <f t="shared" si="361"/>
        <v>0</v>
      </c>
      <c r="L1407">
        <f t="shared" si="355"/>
        <v>8.7342545454545447E-3</v>
      </c>
      <c r="M1407">
        <f t="shared" si="356"/>
        <v>3.3544354033273782</v>
      </c>
      <c r="N1407">
        <f t="shared" si="357"/>
        <v>4.2156104559634248E-2</v>
      </c>
      <c r="O1407">
        <f t="shared" si="358"/>
        <v>1.0789298542145214</v>
      </c>
      <c r="P1407">
        <f t="shared" si="362"/>
        <v>-0.87228516333928852</v>
      </c>
      <c r="W1407">
        <f t="shared" si="359"/>
        <v>1.73282</v>
      </c>
      <c r="AL1407">
        <v>1.73282</v>
      </c>
    </row>
    <row r="1408" spans="1:38" x14ac:dyDescent="0.25">
      <c r="A1408">
        <f t="shared" si="360"/>
        <v>1391</v>
      </c>
      <c r="B1408">
        <f t="shared" si="351"/>
        <v>0.69550000000000001</v>
      </c>
      <c r="D1408">
        <v>4.2340339833333331</v>
      </c>
      <c r="E1408">
        <f t="shared" si="363"/>
        <v>12</v>
      </c>
      <c r="F1408">
        <f t="shared" si="364"/>
        <v>2065</v>
      </c>
      <c r="H1408">
        <f t="shared" si="352"/>
        <v>4.2340339833333331</v>
      </c>
      <c r="I1408">
        <f t="shared" si="353"/>
        <v>0</v>
      </c>
      <c r="J1408">
        <f t="shared" si="354"/>
        <v>5.3210259805090913E-2</v>
      </c>
      <c r="K1408">
        <f t="shared" si="361"/>
        <v>0</v>
      </c>
      <c r="L1408">
        <f t="shared" si="355"/>
        <v>8.7405381818181811E-3</v>
      </c>
      <c r="M1408">
        <f t="shared" si="356"/>
        <v>3.3608965772221122</v>
      </c>
      <c r="N1408">
        <f t="shared" si="357"/>
        <v>4.2237303894107708E-2</v>
      </c>
      <c r="O1408">
        <f t="shared" si="358"/>
        <v>1.0811622719436864</v>
      </c>
      <c r="P1408">
        <f t="shared" si="362"/>
        <v>-0.87313740611122093</v>
      </c>
      <c r="W1408">
        <f t="shared" si="359"/>
        <v>1.75641</v>
      </c>
      <c r="AL1408">
        <v>1.75641</v>
      </c>
    </row>
    <row r="1409" spans="1:38" x14ac:dyDescent="0.25">
      <c r="A1409">
        <f t="shared" si="360"/>
        <v>1392</v>
      </c>
      <c r="B1409">
        <f t="shared" si="351"/>
        <v>0.69600000000000006</v>
      </c>
      <c r="D1409">
        <v>4.2413473999999995</v>
      </c>
      <c r="E1409">
        <f t="shared" si="363"/>
        <v>1</v>
      </c>
      <c r="F1409">
        <f t="shared" si="364"/>
        <v>2066</v>
      </c>
      <c r="H1409">
        <f t="shared" si="352"/>
        <v>4.2413473999999995</v>
      </c>
      <c r="I1409">
        <f t="shared" si="353"/>
        <v>0</v>
      </c>
      <c r="J1409">
        <f t="shared" si="354"/>
        <v>5.3302169506909088E-2</v>
      </c>
      <c r="K1409">
        <f t="shared" si="361"/>
        <v>0</v>
      </c>
      <c r="L1409">
        <f t="shared" si="355"/>
        <v>8.7468218181818175E-3</v>
      </c>
      <c r="M1409">
        <f t="shared" si="356"/>
        <v>3.3673705886366907</v>
      </c>
      <c r="N1409">
        <f t="shared" si="357"/>
        <v>4.2318664561194187E-2</v>
      </c>
      <c r="O1409">
        <f t="shared" si="358"/>
        <v>1.0833989550712195</v>
      </c>
      <c r="P1409">
        <f t="shared" si="362"/>
        <v>-0.87397681136330885</v>
      </c>
      <c r="W1409">
        <f t="shared" si="359"/>
        <v>1.78329</v>
      </c>
      <c r="AL1409">
        <v>1.78329</v>
      </c>
    </row>
    <row r="1410" spans="1:38" x14ac:dyDescent="0.25">
      <c r="A1410">
        <f t="shared" si="360"/>
        <v>1393</v>
      </c>
      <c r="B1410">
        <f t="shared" si="351"/>
        <v>0.69650000000000001</v>
      </c>
      <c r="D1410">
        <v>4.2486608166666668</v>
      </c>
      <c r="E1410">
        <f t="shared" si="363"/>
        <v>2</v>
      </c>
      <c r="F1410">
        <f t="shared" si="364"/>
        <v>2066</v>
      </c>
      <c r="H1410">
        <f t="shared" si="352"/>
        <v>4.2486608166666668</v>
      </c>
      <c r="I1410">
        <f t="shared" si="353"/>
        <v>0</v>
      </c>
      <c r="J1410">
        <f t="shared" si="354"/>
        <v>5.3394079208727269E-2</v>
      </c>
      <c r="K1410">
        <f t="shared" si="361"/>
        <v>0</v>
      </c>
      <c r="L1410">
        <f t="shared" si="355"/>
        <v>8.753105454545454E-3</v>
      </c>
      <c r="M1410">
        <f t="shared" si="356"/>
        <v>3.3738569697065368</v>
      </c>
      <c r="N1410">
        <f t="shared" si="357"/>
        <v>4.2400180681111968E-2</v>
      </c>
      <c r="O1410">
        <f t="shared" si="358"/>
        <v>1.0856397481442892</v>
      </c>
      <c r="P1410">
        <f t="shared" si="362"/>
        <v>-0.87480384696013003</v>
      </c>
      <c r="W1410">
        <f t="shared" si="359"/>
        <v>1.7707200000000001</v>
      </c>
      <c r="AL1410">
        <v>1.7707200000000001</v>
      </c>
    </row>
    <row r="1411" spans="1:38" x14ac:dyDescent="0.25">
      <c r="A1411">
        <f t="shared" si="360"/>
        <v>1394</v>
      </c>
      <c r="B1411">
        <f t="shared" si="351"/>
        <v>0.69700000000000006</v>
      </c>
      <c r="D1411">
        <v>4.2559742333333332</v>
      </c>
      <c r="E1411">
        <f t="shared" si="363"/>
        <v>3</v>
      </c>
      <c r="F1411">
        <f t="shared" si="364"/>
        <v>2066</v>
      </c>
      <c r="H1411">
        <f t="shared" si="352"/>
        <v>4.2559742333333332</v>
      </c>
      <c r="I1411">
        <f t="shared" si="353"/>
        <v>0</v>
      </c>
      <c r="J1411">
        <f t="shared" si="354"/>
        <v>5.348598891054545E-2</v>
      </c>
      <c r="K1411">
        <f t="shared" si="361"/>
        <v>0</v>
      </c>
      <c r="L1411">
        <f t="shared" si="355"/>
        <v>8.7593890909090904E-3</v>
      </c>
      <c r="M1411">
        <f t="shared" si="356"/>
        <v>3.3803552696184389</v>
      </c>
      <c r="N1411">
        <f t="shared" si="357"/>
        <v>4.2481846588368455E-2</v>
      </c>
      <c r="O1411">
        <f t="shared" si="358"/>
        <v>1.0878845013755571</v>
      </c>
      <c r="P1411">
        <f t="shared" si="362"/>
        <v>-0.87561896371489434</v>
      </c>
      <c r="W1411">
        <f t="shared" si="359"/>
        <v>1.7511000000000001</v>
      </c>
      <c r="AL1411">
        <v>1.7511000000000001</v>
      </c>
    </row>
    <row r="1412" spans="1:38" x14ac:dyDescent="0.25">
      <c r="A1412">
        <f t="shared" si="360"/>
        <v>1395</v>
      </c>
      <c r="B1412">
        <f t="shared" si="351"/>
        <v>0.69750000000000001</v>
      </c>
      <c r="D1412">
        <v>4.2632876499999997</v>
      </c>
      <c r="E1412">
        <f t="shared" si="363"/>
        <v>4</v>
      </c>
      <c r="F1412">
        <f t="shared" si="364"/>
        <v>2066</v>
      </c>
      <c r="H1412">
        <f t="shared" si="352"/>
        <v>4.2632876499999997</v>
      </c>
      <c r="I1412">
        <f t="shared" si="353"/>
        <v>0</v>
      </c>
      <c r="J1412">
        <f t="shared" si="354"/>
        <v>5.3577898612363631E-2</v>
      </c>
      <c r="K1412">
        <f t="shared" si="361"/>
        <v>0</v>
      </c>
      <c r="L1412">
        <f t="shared" si="355"/>
        <v>8.7656727272727285E-3</v>
      </c>
      <c r="M1412">
        <f t="shared" si="356"/>
        <v>3.3868650539891156</v>
      </c>
      <c r="N1412">
        <f t="shared" si="357"/>
        <v>4.2563656823950483E-2</v>
      </c>
      <c r="O1412">
        <f t="shared" si="358"/>
        <v>1.0901330704366976</v>
      </c>
      <c r="P1412">
        <f t="shared" si="362"/>
        <v>-0.87642259601088401</v>
      </c>
      <c r="W1412">
        <f t="shared" si="359"/>
        <v>1.72794</v>
      </c>
      <c r="AL1412">
        <v>1.72794</v>
      </c>
    </row>
    <row r="1413" spans="1:38" x14ac:dyDescent="0.25">
      <c r="A1413">
        <f t="shared" si="360"/>
        <v>1396</v>
      </c>
      <c r="B1413">
        <f t="shared" si="351"/>
        <v>0.69800000000000006</v>
      </c>
      <c r="D1413">
        <v>4.2706010666666669</v>
      </c>
      <c r="E1413">
        <f t="shared" si="363"/>
        <v>5</v>
      </c>
      <c r="F1413">
        <f t="shared" si="364"/>
        <v>2066</v>
      </c>
      <c r="H1413">
        <f t="shared" si="352"/>
        <v>4.2706010666666669</v>
      </c>
      <c r="I1413">
        <f t="shared" si="353"/>
        <v>0</v>
      </c>
      <c r="J1413">
        <f t="shared" si="354"/>
        <v>5.3669808314181819E-2</v>
      </c>
      <c r="K1413">
        <f t="shared" si="361"/>
        <v>0</v>
      </c>
      <c r="L1413">
        <f t="shared" si="355"/>
        <v>8.771956363636365E-3</v>
      </c>
      <c r="M1413">
        <f t="shared" si="356"/>
        <v>3.3933859042664229</v>
      </c>
      <c r="N1413">
        <f t="shared" si="357"/>
        <v>4.2645606127799121E-2</v>
      </c>
      <c r="O1413">
        <f t="shared" si="358"/>
        <v>1.0923853162594439</v>
      </c>
      <c r="P1413">
        <f t="shared" si="362"/>
        <v>-0.877215162400244</v>
      </c>
      <c r="W1413">
        <f t="shared" si="359"/>
        <v>1.7388300000000001</v>
      </c>
      <c r="AL1413">
        <v>1.7388300000000001</v>
      </c>
    </row>
    <row r="1414" spans="1:38" x14ac:dyDescent="0.25">
      <c r="A1414">
        <f t="shared" si="360"/>
        <v>1397</v>
      </c>
      <c r="B1414">
        <f t="shared" si="351"/>
        <v>0.69850000000000001</v>
      </c>
      <c r="D1414">
        <v>4.2779144833333334</v>
      </c>
      <c r="E1414">
        <f t="shared" si="363"/>
        <v>6</v>
      </c>
      <c r="F1414">
        <f t="shared" si="364"/>
        <v>2066</v>
      </c>
      <c r="H1414">
        <f t="shared" si="352"/>
        <v>4.2779144833333334</v>
      </c>
      <c r="I1414">
        <f t="shared" si="353"/>
        <v>0</v>
      </c>
      <c r="J1414">
        <f t="shared" si="354"/>
        <v>5.3761718015999993E-2</v>
      </c>
      <c r="K1414">
        <f t="shared" si="361"/>
        <v>0</v>
      </c>
      <c r="L1414">
        <f t="shared" si="355"/>
        <v>8.7782400000000014E-3</v>
      </c>
      <c r="M1414">
        <f t="shared" si="356"/>
        <v>3.3999174171523876</v>
      </c>
      <c r="N1414">
        <f t="shared" si="357"/>
        <v>4.2727689431558732E-2</v>
      </c>
      <c r="O1414">
        <f t="shared" si="358"/>
        <v>1.0946411048438851</v>
      </c>
      <c r="P1414">
        <f t="shared" si="362"/>
        <v>-0.87799706618094575</v>
      </c>
      <c r="W1414">
        <f t="shared" si="359"/>
        <v>1.7748999999999999</v>
      </c>
      <c r="AL1414">
        <v>1.7748999999999999</v>
      </c>
    </row>
    <row r="1415" spans="1:38" x14ac:dyDescent="0.25">
      <c r="A1415">
        <f t="shared" si="360"/>
        <v>1398</v>
      </c>
      <c r="B1415">
        <f t="shared" si="351"/>
        <v>0.69900000000000007</v>
      </c>
      <c r="D1415">
        <v>4.2852278999999998</v>
      </c>
      <c r="E1415">
        <f t="shared" si="363"/>
        <v>7</v>
      </c>
      <c r="F1415">
        <f t="shared" si="364"/>
        <v>2066</v>
      </c>
      <c r="H1415">
        <f t="shared" si="352"/>
        <v>4.2852278999999998</v>
      </c>
      <c r="I1415">
        <f t="shared" si="353"/>
        <v>0</v>
      </c>
      <c r="J1415">
        <f t="shared" si="354"/>
        <v>5.3853627717818174E-2</v>
      </c>
      <c r="K1415">
        <f t="shared" si="361"/>
        <v>0</v>
      </c>
      <c r="L1415">
        <f t="shared" si="355"/>
        <v>8.7845236363636378E-3</v>
      </c>
      <c r="M1415">
        <f t="shared" si="356"/>
        <v>3.406459204047267</v>
      </c>
      <c r="N1415">
        <f t="shared" si="357"/>
        <v>4.2809901851590372E-2</v>
      </c>
      <c r="O1415">
        <f t="shared" si="358"/>
        <v>1.0969003070737491</v>
      </c>
      <c r="P1415">
        <f t="shared" si="362"/>
        <v>-0.87876869595273277</v>
      </c>
      <c r="W1415">
        <f t="shared" si="359"/>
        <v>1.79352</v>
      </c>
      <c r="AL1415">
        <v>1.79352</v>
      </c>
    </row>
    <row r="1416" spans="1:38" x14ac:dyDescent="0.25">
      <c r="A1416">
        <f t="shared" si="360"/>
        <v>1399</v>
      </c>
      <c r="B1416">
        <f t="shared" si="351"/>
        <v>0.69950000000000001</v>
      </c>
      <c r="D1416">
        <v>4.2904392416666663</v>
      </c>
      <c r="E1416">
        <f t="shared" si="363"/>
        <v>8</v>
      </c>
      <c r="F1416">
        <f t="shared" si="364"/>
        <v>2066</v>
      </c>
      <c r="H1416">
        <f t="shared" si="352"/>
        <v>4.2904392416666663</v>
      </c>
      <c r="I1416">
        <f t="shared" si="353"/>
        <v>0</v>
      </c>
      <c r="J1416">
        <f t="shared" si="354"/>
        <v>5.391912006981818E-2</v>
      </c>
      <c r="K1416">
        <f t="shared" si="361"/>
        <v>0</v>
      </c>
      <c r="L1416">
        <f t="shared" si="355"/>
        <v>8.7908072727272742E-3</v>
      </c>
      <c r="M1416">
        <f t="shared" si="356"/>
        <v>3.4130108905138723</v>
      </c>
      <c r="N1416">
        <f t="shared" si="357"/>
        <v>4.2892238682239792E-2</v>
      </c>
      <c r="O1416">
        <f t="shared" si="358"/>
        <v>1.0991363811886004</v>
      </c>
      <c r="P1416">
        <f t="shared" si="362"/>
        <v>-0.87742835115279405</v>
      </c>
      <c r="W1416">
        <f t="shared" si="359"/>
        <v>1.80182</v>
      </c>
      <c r="AL1416">
        <v>1.80182</v>
      </c>
    </row>
    <row r="1417" spans="1:38" x14ac:dyDescent="0.25">
      <c r="A1417">
        <f t="shared" si="360"/>
        <v>1400</v>
      </c>
      <c r="B1417">
        <f t="shared" si="351"/>
        <v>0.70000000000000007</v>
      </c>
      <c r="D1417">
        <v>4.2956505833333329</v>
      </c>
      <c r="E1417">
        <f t="shared" si="363"/>
        <v>9</v>
      </c>
      <c r="F1417">
        <f t="shared" si="364"/>
        <v>2066</v>
      </c>
      <c r="H1417">
        <f t="shared" si="352"/>
        <v>4.2956505833333329</v>
      </c>
      <c r="I1417">
        <f t="shared" si="353"/>
        <v>0</v>
      </c>
      <c r="J1417">
        <f t="shared" si="354"/>
        <v>5.3984612421818179E-2</v>
      </c>
      <c r="K1417">
        <f t="shared" si="361"/>
        <v>0</v>
      </c>
      <c r="L1417">
        <f t="shared" si="355"/>
        <v>8.7970909090909089E-3</v>
      </c>
      <c r="M1417">
        <f t="shared" si="356"/>
        <v>3.4194955054469411</v>
      </c>
      <c r="N1417">
        <f t="shared" si="357"/>
        <v>4.2973732606635007E-2</v>
      </c>
      <c r="O1417">
        <f t="shared" si="358"/>
        <v>1.1013501700946926</v>
      </c>
      <c r="P1417">
        <f t="shared" si="362"/>
        <v>-0.8761550778863918</v>
      </c>
      <c r="W1417">
        <f t="shared" si="359"/>
        <v>1.7914699999999999</v>
      </c>
      <c r="AL1417">
        <v>1.7914699999999999</v>
      </c>
    </row>
    <row r="1418" spans="1:38" x14ac:dyDescent="0.25">
      <c r="A1418">
        <f t="shared" si="360"/>
        <v>1401</v>
      </c>
      <c r="B1418">
        <f t="shared" si="351"/>
        <v>0.70050000000000001</v>
      </c>
      <c r="D1418">
        <v>4.3008619250000004</v>
      </c>
      <c r="E1418">
        <f t="shared" si="363"/>
        <v>10</v>
      </c>
      <c r="F1418">
        <f t="shared" si="364"/>
        <v>2066</v>
      </c>
      <c r="H1418">
        <f t="shared" si="352"/>
        <v>4.3008619250000004</v>
      </c>
      <c r="I1418">
        <f t="shared" si="353"/>
        <v>0</v>
      </c>
      <c r="J1418">
        <f t="shared" si="354"/>
        <v>5.4050104773818178E-2</v>
      </c>
      <c r="K1418">
        <f t="shared" si="361"/>
        <v>0</v>
      </c>
      <c r="L1418">
        <f t="shared" si="355"/>
        <v>8.8033745454545453E-3</v>
      </c>
      <c r="M1418">
        <f t="shared" si="356"/>
        <v>3.4259154932746085</v>
      </c>
      <c r="N1418">
        <f t="shared" si="357"/>
        <v>4.3054414344571079E-2</v>
      </c>
      <c r="O1418">
        <f t="shared" si="358"/>
        <v>1.1035424859784853</v>
      </c>
      <c r="P1418">
        <f t="shared" si="362"/>
        <v>-0.87494643172539188</v>
      </c>
      <c r="W1418">
        <f t="shared" si="359"/>
        <v>1.7844800000000001</v>
      </c>
      <c r="AL1418">
        <v>1.7844800000000001</v>
      </c>
    </row>
    <row r="1419" spans="1:38" x14ac:dyDescent="0.25">
      <c r="A1419">
        <f t="shared" si="360"/>
        <v>1402</v>
      </c>
      <c r="B1419">
        <f t="shared" si="351"/>
        <v>0.70100000000000007</v>
      </c>
      <c r="D1419">
        <v>4.3060732666666661</v>
      </c>
      <c r="E1419">
        <f t="shared" si="363"/>
        <v>11</v>
      </c>
      <c r="F1419">
        <f t="shared" si="364"/>
        <v>2066</v>
      </c>
      <c r="H1419">
        <f t="shared" si="352"/>
        <v>4.3060732666666661</v>
      </c>
      <c r="I1419">
        <f t="shared" si="353"/>
        <v>0</v>
      </c>
      <c r="J1419">
        <f t="shared" si="354"/>
        <v>5.411559712581817E-2</v>
      </c>
      <c r="K1419">
        <f t="shared" si="361"/>
        <v>0</v>
      </c>
      <c r="L1419">
        <f t="shared" si="355"/>
        <v>8.8096581818181818E-3</v>
      </c>
      <c r="M1419">
        <f t="shared" si="356"/>
        <v>3.4322732093376072</v>
      </c>
      <c r="N1419">
        <f t="shared" si="357"/>
        <v>4.3134313496257341E-2</v>
      </c>
      <c r="O1419">
        <f t="shared" si="358"/>
        <v>1.1057141114262279</v>
      </c>
      <c r="P1419">
        <f t="shared" si="362"/>
        <v>-0.87380005732905897</v>
      </c>
      <c r="W1419">
        <f t="shared" si="359"/>
        <v>1.77322</v>
      </c>
      <c r="AL1419">
        <v>1.77322</v>
      </c>
    </row>
    <row r="1420" spans="1:38" x14ac:dyDescent="0.25">
      <c r="A1420">
        <f t="shared" si="360"/>
        <v>1403</v>
      </c>
      <c r="B1420">
        <f t="shared" si="351"/>
        <v>0.70150000000000001</v>
      </c>
      <c r="D1420">
        <v>4.3112846083333336</v>
      </c>
      <c r="E1420">
        <f t="shared" si="363"/>
        <v>12</v>
      </c>
      <c r="F1420">
        <f t="shared" si="364"/>
        <v>2066</v>
      </c>
      <c r="H1420">
        <f t="shared" si="352"/>
        <v>4.3112846083333336</v>
      </c>
      <c r="I1420">
        <f t="shared" si="353"/>
        <v>0</v>
      </c>
      <c r="J1420">
        <f t="shared" si="354"/>
        <v>5.4181089477818183E-2</v>
      </c>
      <c r="K1420">
        <f t="shared" si="361"/>
        <v>0</v>
      </c>
      <c r="L1420">
        <f t="shared" si="355"/>
        <v>8.8159418181818182E-3</v>
      </c>
      <c r="M1420">
        <f t="shared" si="356"/>
        <v>3.4385709231360608</v>
      </c>
      <c r="N1420">
        <f t="shared" si="357"/>
        <v>4.3213458583120819E-2</v>
      </c>
      <c r="O1420">
        <f t="shared" si="358"/>
        <v>1.1078658005027433</v>
      </c>
      <c r="P1420">
        <f t="shared" si="362"/>
        <v>-0.87271368519727277</v>
      </c>
      <c r="W1420">
        <f t="shared" si="359"/>
        <v>1.7976099999999999</v>
      </c>
      <c r="AL1420">
        <v>1.7976099999999999</v>
      </c>
    </row>
    <row r="1421" spans="1:38" x14ac:dyDescent="0.25">
      <c r="A1421">
        <f t="shared" si="360"/>
        <v>1404</v>
      </c>
      <c r="B1421">
        <f t="shared" si="351"/>
        <v>0.70200000000000007</v>
      </c>
      <c r="D1421">
        <v>4.3164959500000002</v>
      </c>
      <c r="E1421">
        <f t="shared" si="363"/>
        <v>1</v>
      </c>
      <c r="F1421">
        <f t="shared" si="364"/>
        <v>2067</v>
      </c>
      <c r="H1421">
        <f t="shared" si="352"/>
        <v>4.3164959500000002</v>
      </c>
      <c r="I1421">
        <f t="shared" si="353"/>
        <v>0</v>
      </c>
      <c r="J1421">
        <f t="shared" si="354"/>
        <v>5.4246581829818188E-2</v>
      </c>
      <c r="K1421">
        <f t="shared" si="361"/>
        <v>0</v>
      </c>
      <c r="L1421">
        <f t="shared" si="355"/>
        <v>8.8222254545454546E-3</v>
      </c>
      <c r="M1421">
        <f t="shared" si="356"/>
        <v>3.4448108214579558</v>
      </c>
      <c r="N1421">
        <f t="shared" si="357"/>
        <v>4.3291877087122524E-2</v>
      </c>
      <c r="O1421">
        <f t="shared" si="358"/>
        <v>1.1099982797908936</v>
      </c>
      <c r="P1421">
        <f t="shared" si="362"/>
        <v>-0.87168512854204439</v>
      </c>
      <c r="W1421">
        <f t="shared" si="359"/>
        <v>1.823</v>
      </c>
      <c r="AL1421">
        <v>1.823</v>
      </c>
    </row>
    <row r="1422" spans="1:38" x14ac:dyDescent="0.25">
      <c r="A1422">
        <f t="shared" si="360"/>
        <v>1405</v>
      </c>
      <c r="B1422">
        <f t="shared" si="351"/>
        <v>0.70250000000000001</v>
      </c>
      <c r="D1422">
        <v>4.3217072916666668</v>
      </c>
      <c r="E1422">
        <f t="shared" si="363"/>
        <v>2</v>
      </c>
      <c r="F1422">
        <f t="shared" si="364"/>
        <v>2067</v>
      </c>
      <c r="H1422">
        <f t="shared" si="352"/>
        <v>4.3217072916666668</v>
      </c>
      <c r="I1422">
        <f t="shared" si="353"/>
        <v>0</v>
      </c>
      <c r="J1422">
        <f t="shared" si="354"/>
        <v>5.4312074181818173E-2</v>
      </c>
      <c r="K1422">
        <f t="shared" si="361"/>
        <v>0</v>
      </c>
      <c r="L1422">
        <f t="shared" si="355"/>
        <v>8.828509090909091E-3</v>
      </c>
      <c r="M1422">
        <f t="shared" si="356"/>
        <v>3.4509950113935917</v>
      </c>
      <c r="N1422">
        <f t="shared" si="357"/>
        <v>4.3369595488640909E-2</v>
      </c>
      <c r="O1422">
        <f t="shared" si="358"/>
        <v>1.1121122493931619</v>
      </c>
      <c r="P1422">
        <f t="shared" si="362"/>
        <v>-0.87071228027307512</v>
      </c>
      <c r="W1422">
        <f t="shared" si="359"/>
        <v>1.81619</v>
      </c>
      <c r="AL1422">
        <v>1.81619</v>
      </c>
    </row>
    <row r="1423" spans="1:38" x14ac:dyDescent="0.25">
      <c r="A1423">
        <f t="shared" si="360"/>
        <v>1406</v>
      </c>
      <c r="B1423">
        <f t="shared" si="351"/>
        <v>0.70300000000000007</v>
      </c>
      <c r="D1423">
        <v>4.3269186333333325</v>
      </c>
      <c r="E1423">
        <f t="shared" si="363"/>
        <v>3</v>
      </c>
      <c r="F1423">
        <f t="shared" si="364"/>
        <v>2067</v>
      </c>
      <c r="H1423">
        <f t="shared" si="352"/>
        <v>4.3269186333333325</v>
      </c>
      <c r="I1423">
        <f t="shared" si="353"/>
        <v>0</v>
      </c>
      <c r="J1423">
        <f t="shared" si="354"/>
        <v>5.4377566533818165E-2</v>
      </c>
      <c r="K1423">
        <f t="shared" si="361"/>
        <v>0</v>
      </c>
      <c r="L1423">
        <f t="shared" si="355"/>
        <v>8.8347927272727275E-3</v>
      </c>
      <c r="M1423">
        <f t="shared" si="356"/>
        <v>3.4571255232401694</v>
      </c>
      <c r="N1423">
        <f t="shared" si="357"/>
        <v>4.3446639302974641E-2</v>
      </c>
      <c r="O1423">
        <f t="shared" si="358"/>
        <v>1.1142083838967327</v>
      </c>
      <c r="P1423">
        <f t="shared" si="362"/>
        <v>-0.86979311009316307</v>
      </c>
      <c r="W1423">
        <f t="shared" si="359"/>
        <v>1.7929999999999999</v>
      </c>
      <c r="AL1423">
        <v>1.7929999999999999</v>
      </c>
    </row>
    <row r="1424" spans="1:38" x14ac:dyDescent="0.25">
      <c r="A1424">
        <f t="shared" si="360"/>
        <v>1407</v>
      </c>
      <c r="B1424">
        <f t="shared" si="351"/>
        <v>0.70350000000000001</v>
      </c>
      <c r="D1424">
        <v>4.332129975</v>
      </c>
      <c r="E1424">
        <f t="shared" si="363"/>
        <v>4</v>
      </c>
      <c r="F1424">
        <f t="shared" si="364"/>
        <v>2067</v>
      </c>
      <c r="H1424">
        <f t="shared" si="352"/>
        <v>4.332129975</v>
      </c>
      <c r="I1424">
        <f t="shared" si="353"/>
        <v>0</v>
      </c>
      <c r="J1424">
        <f t="shared" si="354"/>
        <v>5.4443058885818178E-2</v>
      </c>
      <c r="K1424">
        <f t="shared" si="361"/>
        <v>0</v>
      </c>
      <c r="L1424">
        <f t="shared" si="355"/>
        <v>8.8410763636363639E-3</v>
      </c>
      <c r="M1424">
        <f t="shared" si="356"/>
        <v>3.4632043133005248</v>
      </c>
      <c r="N1424">
        <f t="shared" si="357"/>
        <v>4.3523033115514961E-2</v>
      </c>
      <c r="O1424">
        <f t="shared" si="358"/>
        <v>1.1162873333033996</v>
      </c>
      <c r="P1424">
        <f t="shared" si="362"/>
        <v>-0.86892566169947516</v>
      </c>
      <c r="W1424">
        <f t="shared" si="359"/>
        <v>1.77515</v>
      </c>
      <c r="AL1424">
        <v>1.77515</v>
      </c>
    </row>
    <row r="1425" spans="1:38" x14ac:dyDescent="0.25">
      <c r="A1425">
        <f t="shared" si="360"/>
        <v>1408</v>
      </c>
      <c r="B1425">
        <f t="shared" si="351"/>
        <v>0.70399999999999996</v>
      </c>
      <c r="D1425">
        <v>4.3373413166666657</v>
      </c>
      <c r="E1425">
        <f t="shared" si="363"/>
        <v>5</v>
      </c>
      <c r="F1425">
        <f t="shared" si="364"/>
        <v>2067</v>
      </c>
      <c r="H1425">
        <f t="shared" si="352"/>
        <v>4.3373413166666657</v>
      </c>
      <c r="I1425">
        <f t="shared" si="353"/>
        <v>0</v>
      </c>
      <c r="J1425">
        <f t="shared" si="354"/>
        <v>5.4508551237818177E-2</v>
      </c>
      <c r="K1425">
        <f t="shared" si="361"/>
        <v>0</v>
      </c>
      <c r="L1425">
        <f t="shared" si="355"/>
        <v>8.8473599999999986E-3</v>
      </c>
      <c r="M1425">
        <f t="shared" si="356"/>
        <v>3.4692332665798591</v>
      </c>
      <c r="N1425">
        <f t="shared" si="357"/>
        <v>4.3598800615636341E-2</v>
      </c>
      <c r="O1425">
        <f t="shared" si="358"/>
        <v>1.1183497239255815</v>
      </c>
      <c r="P1425">
        <f t="shared" si="362"/>
        <v>-0.86810805008680658</v>
      </c>
      <c r="W1425">
        <f t="shared" si="359"/>
        <v>1.7684299999999999</v>
      </c>
      <c r="AL1425">
        <v>1.7684299999999999</v>
      </c>
    </row>
    <row r="1426" spans="1:38" x14ac:dyDescent="0.25">
      <c r="A1426">
        <f t="shared" si="360"/>
        <v>1409</v>
      </c>
      <c r="B1426">
        <f t="shared" ref="B1426:B1489" si="365">$F$5+$F$6*A1426</f>
        <v>0.70450000000000002</v>
      </c>
      <c r="D1426">
        <v>4.3425526583333331</v>
      </c>
      <c r="E1426">
        <f t="shared" si="363"/>
        <v>6</v>
      </c>
      <c r="F1426">
        <f t="shared" si="364"/>
        <v>2067</v>
      </c>
      <c r="H1426">
        <f t="shared" ref="H1426:H1489" si="366">F$8*$C1433+D1426</f>
        <v>4.3425526583333331</v>
      </c>
      <c r="I1426">
        <f t="shared" ref="I1426:I1489" si="367">F$9*$C1427</f>
        <v>0</v>
      </c>
      <c r="J1426">
        <f t="shared" ref="J1426:J1489" si="368">H1426*30.4*86400/(4180000*$F$3)</f>
        <v>5.4574043589818169E-2</v>
      </c>
      <c r="K1426">
        <f t="shared" si="361"/>
        <v>0</v>
      </c>
      <c r="L1426">
        <f t="shared" ref="L1426:L1489" si="369">B1426*30.4*86400/(4180000*$F$3)</f>
        <v>8.853643636363635E-3</v>
      </c>
      <c r="M1426">
        <f t="shared" ref="M1426:M1489" si="370">$F$4*(O1425+$F$7)</f>
        <v>3.4752141993841863</v>
      </c>
      <c r="N1426">
        <f t="shared" ref="N1426:N1489" si="371">M1426*30.4*86400/(4180000*$F$3)</f>
        <v>4.3673964629351809E-2</v>
      </c>
      <c r="O1426">
        <f t="shared" ref="O1426:O1489" si="372">O1425+J1426+K1426-L1426-N1426</f>
        <v>1.1203961592496843</v>
      </c>
      <c r="P1426">
        <f t="shared" si="362"/>
        <v>-0.86733845894914685</v>
      </c>
      <c r="W1426">
        <f t="shared" ref="W1426:W1489" si="373">AL1426+$W$12</f>
        <v>1.78983</v>
      </c>
      <c r="AL1426">
        <v>1.78983</v>
      </c>
    </row>
    <row r="1427" spans="1:38" x14ac:dyDescent="0.25">
      <c r="A1427">
        <f t="shared" si="360"/>
        <v>1410</v>
      </c>
      <c r="B1427">
        <f t="shared" si="365"/>
        <v>0.70499999999999996</v>
      </c>
      <c r="D1427">
        <v>4.3477639999999997</v>
      </c>
      <c r="E1427">
        <f t="shared" si="363"/>
        <v>7</v>
      </c>
      <c r="F1427">
        <f t="shared" si="364"/>
        <v>2067</v>
      </c>
      <c r="H1427">
        <f t="shared" si="366"/>
        <v>4.3477639999999997</v>
      </c>
      <c r="I1427">
        <f t="shared" si="367"/>
        <v>0</v>
      </c>
      <c r="J1427">
        <f t="shared" si="368"/>
        <v>5.4639535941818175E-2</v>
      </c>
      <c r="K1427">
        <f t="shared" si="361"/>
        <v>0</v>
      </c>
      <c r="L1427">
        <f t="shared" si="369"/>
        <v>8.8599272727272714E-3</v>
      </c>
      <c r="M1427">
        <f t="shared" si="370"/>
        <v>3.4811488618240847</v>
      </c>
      <c r="N1427">
        <f t="shared" si="371"/>
        <v>4.3748547150778312E-2</v>
      </c>
      <c r="O1427">
        <f t="shared" si="372"/>
        <v>1.1224272207679968</v>
      </c>
      <c r="P1427">
        <f t="shared" si="362"/>
        <v>-0.86661513817591507</v>
      </c>
      <c r="W1427">
        <f t="shared" si="373"/>
        <v>1.8109999999999999</v>
      </c>
      <c r="AL1427">
        <v>1.8109999999999999</v>
      </c>
    </row>
    <row r="1428" spans="1:38" x14ac:dyDescent="0.25">
      <c r="A1428">
        <f t="shared" si="360"/>
        <v>1411</v>
      </c>
      <c r="B1428">
        <f t="shared" si="365"/>
        <v>0.70550000000000002</v>
      </c>
      <c r="D1428">
        <v>4.3508674166666665</v>
      </c>
      <c r="E1428">
        <f t="shared" si="363"/>
        <v>8</v>
      </c>
      <c r="F1428">
        <f t="shared" si="364"/>
        <v>2067</v>
      </c>
      <c r="H1428">
        <f t="shared" si="366"/>
        <v>4.3508674166666665</v>
      </c>
      <c r="I1428">
        <f t="shared" si="367"/>
        <v>0</v>
      </c>
      <c r="J1428">
        <f t="shared" si="368"/>
        <v>5.4678537425454539E-2</v>
      </c>
      <c r="K1428">
        <f t="shared" si="361"/>
        <v>0</v>
      </c>
      <c r="L1428">
        <f t="shared" si="369"/>
        <v>8.8662109090909078E-3</v>
      </c>
      <c r="M1428">
        <f t="shared" si="370"/>
        <v>3.4870389402271909</v>
      </c>
      <c r="N1428">
        <f t="shared" si="371"/>
        <v>4.382256937245517E-2</v>
      </c>
      <c r="O1428">
        <f t="shared" si="372"/>
        <v>1.1244169779119053</v>
      </c>
      <c r="P1428">
        <f t="shared" si="362"/>
        <v>-0.86382847643947569</v>
      </c>
      <c r="W1428">
        <f t="shared" si="373"/>
        <v>1.8183</v>
      </c>
      <c r="AL1428">
        <v>1.8183</v>
      </c>
    </row>
    <row r="1429" spans="1:38" x14ac:dyDescent="0.25">
      <c r="A1429">
        <f t="shared" si="360"/>
        <v>1412</v>
      </c>
      <c r="B1429">
        <f t="shared" si="365"/>
        <v>0.70599999999999996</v>
      </c>
      <c r="D1429">
        <v>4.3539708333333325</v>
      </c>
      <c r="E1429">
        <f t="shared" si="363"/>
        <v>9</v>
      </c>
      <c r="F1429">
        <f t="shared" si="364"/>
        <v>2067</v>
      </c>
      <c r="H1429">
        <f t="shared" si="366"/>
        <v>4.3539708333333325</v>
      </c>
      <c r="I1429">
        <f t="shared" si="367"/>
        <v>0</v>
      </c>
      <c r="J1429">
        <f t="shared" si="368"/>
        <v>5.4717538909090896E-2</v>
      </c>
      <c r="K1429">
        <f t="shared" si="361"/>
        <v>0</v>
      </c>
      <c r="L1429">
        <f t="shared" si="369"/>
        <v>8.8724945454545442E-3</v>
      </c>
      <c r="M1429">
        <f t="shared" si="370"/>
        <v>3.4928092359445255</v>
      </c>
      <c r="N1429">
        <f t="shared" si="371"/>
        <v>4.389508625245192E-2</v>
      </c>
      <c r="O1429">
        <f t="shared" si="372"/>
        <v>1.1263669360230897</v>
      </c>
      <c r="P1429">
        <f t="shared" si="362"/>
        <v>-0.86116159738880693</v>
      </c>
      <c r="W1429">
        <f t="shared" si="373"/>
        <v>1.8208599999999999</v>
      </c>
      <c r="AL1429">
        <v>1.8208599999999999</v>
      </c>
    </row>
    <row r="1430" spans="1:38" x14ac:dyDescent="0.25">
      <c r="A1430">
        <f t="shared" si="360"/>
        <v>1413</v>
      </c>
      <c r="B1430">
        <f t="shared" si="365"/>
        <v>0.70650000000000002</v>
      </c>
      <c r="D1430">
        <v>4.3570742499999993</v>
      </c>
      <c r="E1430">
        <f t="shared" si="363"/>
        <v>10</v>
      </c>
      <c r="F1430">
        <f t="shared" si="364"/>
        <v>2067</v>
      </c>
      <c r="H1430">
        <f t="shared" si="366"/>
        <v>4.3570742499999993</v>
      </c>
      <c r="I1430">
        <f t="shared" si="367"/>
        <v>0</v>
      </c>
      <c r="J1430">
        <f t="shared" si="368"/>
        <v>5.475654039272726E-2</v>
      </c>
      <c r="K1430">
        <f t="shared" si="361"/>
        <v>0</v>
      </c>
      <c r="L1430">
        <f t="shared" si="369"/>
        <v>8.8787781818181807E-3</v>
      </c>
      <c r="M1430">
        <f t="shared" si="370"/>
        <v>3.4984641144669602</v>
      </c>
      <c r="N1430">
        <f t="shared" si="371"/>
        <v>4.3966152653082957E-2</v>
      </c>
      <c r="O1430">
        <f t="shared" si="372"/>
        <v>1.1282785455809157</v>
      </c>
      <c r="P1430">
        <f t="shared" si="362"/>
        <v>-0.85861013553303911</v>
      </c>
      <c r="W1430">
        <f t="shared" si="373"/>
        <v>1.80948</v>
      </c>
      <c r="AL1430">
        <v>1.80948</v>
      </c>
    </row>
    <row r="1431" spans="1:38" x14ac:dyDescent="0.25">
      <c r="A1431">
        <f t="shared" si="360"/>
        <v>1414</v>
      </c>
      <c r="B1431">
        <f t="shared" si="365"/>
        <v>0.70699999999999996</v>
      </c>
      <c r="D1431">
        <v>4.3601776666666661</v>
      </c>
      <c r="E1431">
        <f t="shared" si="363"/>
        <v>11</v>
      </c>
      <c r="F1431">
        <f t="shared" si="364"/>
        <v>2067</v>
      </c>
      <c r="H1431">
        <f t="shared" si="366"/>
        <v>4.3601776666666661</v>
      </c>
      <c r="I1431">
        <f t="shared" si="367"/>
        <v>0</v>
      </c>
      <c r="J1431">
        <f t="shared" si="368"/>
        <v>5.4795541876363624E-2</v>
      </c>
      <c r="K1431">
        <f t="shared" si="361"/>
        <v>0</v>
      </c>
      <c r="L1431">
        <f t="shared" si="369"/>
        <v>8.8850618181818171E-3</v>
      </c>
      <c r="M1431">
        <f t="shared" si="370"/>
        <v>3.5040077821846554</v>
      </c>
      <c r="N1431">
        <f t="shared" si="371"/>
        <v>4.4035821437200612E-2</v>
      </c>
      <c r="O1431">
        <f t="shared" si="372"/>
        <v>1.1301532042018971</v>
      </c>
      <c r="P1431">
        <f t="shared" si="362"/>
        <v>-0.8561698844820107</v>
      </c>
      <c r="W1431">
        <f t="shared" si="373"/>
        <v>1.80261</v>
      </c>
      <c r="AL1431">
        <v>1.80261</v>
      </c>
    </row>
    <row r="1432" spans="1:38" x14ac:dyDescent="0.25">
      <c r="A1432">
        <f t="shared" si="360"/>
        <v>1415</v>
      </c>
      <c r="B1432">
        <f t="shared" si="365"/>
        <v>0.70750000000000002</v>
      </c>
      <c r="D1432">
        <v>4.3632810833333329</v>
      </c>
      <c r="E1432">
        <f t="shared" si="363"/>
        <v>12</v>
      </c>
      <c r="F1432">
        <f t="shared" si="364"/>
        <v>2067</v>
      </c>
      <c r="H1432">
        <f t="shared" si="366"/>
        <v>4.3632810833333329</v>
      </c>
      <c r="I1432">
        <f t="shared" si="367"/>
        <v>0</v>
      </c>
      <c r="J1432">
        <f t="shared" si="368"/>
        <v>5.4834543359999995E-2</v>
      </c>
      <c r="K1432">
        <f t="shared" si="361"/>
        <v>0</v>
      </c>
      <c r="L1432">
        <f t="shared" si="369"/>
        <v>8.8913454545454535E-3</v>
      </c>
      <c r="M1432">
        <f t="shared" si="370"/>
        <v>3.5094442921855018</v>
      </c>
      <c r="N1432">
        <f t="shared" si="371"/>
        <v>4.4104143541065795E-2</v>
      </c>
      <c r="O1432">
        <f t="shared" si="372"/>
        <v>1.1319922585662858</v>
      </c>
      <c r="P1432">
        <f t="shared" si="362"/>
        <v>-0.85383679114783106</v>
      </c>
      <c r="W1432">
        <f t="shared" si="373"/>
        <v>1.82663</v>
      </c>
      <c r="AL1432">
        <v>1.82663</v>
      </c>
    </row>
    <row r="1433" spans="1:38" x14ac:dyDescent="0.25">
      <c r="A1433">
        <f t="shared" si="360"/>
        <v>1416</v>
      </c>
      <c r="B1433">
        <f t="shared" si="365"/>
        <v>0.70799999999999996</v>
      </c>
      <c r="D1433">
        <v>4.3663844999999997</v>
      </c>
      <c r="E1433">
        <f t="shared" si="363"/>
        <v>1</v>
      </c>
      <c r="F1433">
        <f t="shared" si="364"/>
        <v>2068</v>
      </c>
      <c r="H1433">
        <f t="shared" si="366"/>
        <v>4.3663844999999997</v>
      </c>
      <c r="I1433">
        <f t="shared" si="367"/>
        <v>0</v>
      </c>
      <c r="J1433">
        <f t="shared" si="368"/>
        <v>5.4873544843636358E-2</v>
      </c>
      <c r="K1433">
        <f t="shared" si="361"/>
        <v>0</v>
      </c>
      <c r="L1433">
        <f t="shared" si="369"/>
        <v>8.8976290909090917E-3</v>
      </c>
      <c r="M1433">
        <f t="shared" si="370"/>
        <v>3.5147775498422291</v>
      </c>
      <c r="N1433">
        <f t="shared" si="371"/>
        <v>4.4171168044562698E-2</v>
      </c>
      <c r="O1433">
        <f t="shared" si="372"/>
        <v>1.1337970062744505</v>
      </c>
      <c r="P1433">
        <f t="shared" si="362"/>
        <v>-0.85160695015777055</v>
      </c>
      <c r="W1433">
        <f t="shared" si="373"/>
        <v>1.85327</v>
      </c>
      <c r="AL1433">
        <v>1.85327</v>
      </c>
    </row>
    <row r="1434" spans="1:38" x14ac:dyDescent="0.25">
      <c r="A1434">
        <f t="shared" si="360"/>
        <v>1417</v>
      </c>
      <c r="B1434">
        <f t="shared" si="365"/>
        <v>0.70850000000000002</v>
      </c>
      <c r="D1434">
        <v>4.3694879166666665</v>
      </c>
      <c r="E1434">
        <f t="shared" si="363"/>
        <v>2</v>
      </c>
      <c r="F1434">
        <f t="shared" si="364"/>
        <v>2068</v>
      </c>
      <c r="H1434">
        <f t="shared" si="366"/>
        <v>4.3694879166666665</v>
      </c>
      <c r="I1434">
        <f t="shared" si="367"/>
        <v>0</v>
      </c>
      <c r="J1434">
        <f t="shared" si="368"/>
        <v>5.4912546327272715E-2</v>
      </c>
      <c r="K1434">
        <f t="shared" si="361"/>
        <v>0</v>
      </c>
      <c r="L1434">
        <f t="shared" si="369"/>
        <v>8.9039127272727281E-3</v>
      </c>
      <c r="M1434">
        <f t="shared" si="370"/>
        <v>3.5200113181959063</v>
      </c>
      <c r="N1434">
        <f t="shared" si="371"/>
        <v>4.4236942238854736E-2</v>
      </c>
      <c r="O1434">
        <f t="shared" si="372"/>
        <v>1.1355686976355959</v>
      </c>
      <c r="P1434">
        <f t="shared" si="362"/>
        <v>-0.84947659847076018</v>
      </c>
      <c r="W1434">
        <f t="shared" si="373"/>
        <v>1.8349</v>
      </c>
      <c r="AL1434">
        <v>1.8349</v>
      </c>
    </row>
    <row r="1435" spans="1:38" x14ac:dyDescent="0.25">
      <c r="A1435">
        <f t="shared" si="360"/>
        <v>1418</v>
      </c>
      <c r="B1435">
        <f t="shared" si="365"/>
        <v>0.70899999999999996</v>
      </c>
      <c r="D1435">
        <v>4.3725913333333333</v>
      </c>
      <c r="E1435">
        <f t="shared" si="363"/>
        <v>3</v>
      </c>
      <c r="F1435">
        <f t="shared" si="364"/>
        <v>2068</v>
      </c>
      <c r="H1435">
        <f t="shared" si="366"/>
        <v>4.3725913333333333</v>
      </c>
      <c r="I1435">
        <f t="shared" si="367"/>
        <v>0</v>
      </c>
      <c r="J1435">
        <f t="shared" si="368"/>
        <v>5.4951547810909093E-2</v>
      </c>
      <c r="K1435">
        <f t="shared" si="361"/>
        <v>0</v>
      </c>
      <c r="L1435">
        <f t="shared" si="369"/>
        <v>8.9101963636363645E-3</v>
      </c>
      <c r="M1435">
        <f t="shared" si="370"/>
        <v>3.5251492231432282</v>
      </c>
      <c r="N1435">
        <f t="shared" si="371"/>
        <v>4.4301511691574536E-2</v>
      </c>
      <c r="O1435">
        <f t="shared" si="372"/>
        <v>1.1373085373912939</v>
      </c>
      <c r="P1435">
        <f t="shared" si="362"/>
        <v>-0.84744211019010507</v>
      </c>
      <c r="W1435">
        <f t="shared" si="373"/>
        <v>1.8024</v>
      </c>
      <c r="AL1435">
        <v>1.8024</v>
      </c>
    </row>
    <row r="1436" spans="1:38" x14ac:dyDescent="0.25">
      <c r="A1436">
        <f t="shared" si="360"/>
        <v>1419</v>
      </c>
      <c r="B1436">
        <f t="shared" si="365"/>
        <v>0.70950000000000002</v>
      </c>
      <c r="D1436">
        <v>4.3756947500000001</v>
      </c>
      <c r="E1436">
        <f t="shared" si="363"/>
        <v>4</v>
      </c>
      <c r="F1436">
        <f t="shared" si="364"/>
        <v>2068</v>
      </c>
      <c r="H1436">
        <f t="shared" si="366"/>
        <v>4.3756947500000001</v>
      </c>
      <c r="I1436">
        <f t="shared" si="367"/>
        <v>0</v>
      </c>
      <c r="J1436">
        <f t="shared" si="368"/>
        <v>5.499054929454545E-2</v>
      </c>
      <c r="K1436">
        <f t="shared" si="361"/>
        <v>0</v>
      </c>
      <c r="L1436">
        <f t="shared" si="369"/>
        <v>8.9164800000000009E-3</v>
      </c>
      <c r="M1436">
        <f t="shared" si="370"/>
        <v>3.5301947584347526</v>
      </c>
      <c r="N1436">
        <f t="shared" si="371"/>
        <v>4.4364920309638192E-2</v>
      </c>
      <c r="O1436">
        <f t="shared" si="372"/>
        <v>1.1390176863762014</v>
      </c>
      <c r="P1436">
        <f t="shared" si="362"/>
        <v>-0.84549999156524747</v>
      </c>
      <c r="W1436">
        <f t="shared" si="373"/>
        <v>1.7881499999999999</v>
      </c>
      <c r="AL1436">
        <v>1.7881499999999999</v>
      </c>
    </row>
    <row r="1437" spans="1:38" x14ac:dyDescent="0.25">
      <c r="A1437">
        <f t="shared" si="360"/>
        <v>1420</v>
      </c>
      <c r="B1437">
        <f t="shared" si="365"/>
        <v>0.71</v>
      </c>
      <c r="D1437">
        <v>4.378798166666666</v>
      </c>
      <c r="E1437">
        <f t="shared" si="363"/>
        <v>5</v>
      </c>
      <c r="F1437">
        <f t="shared" si="364"/>
        <v>2068</v>
      </c>
      <c r="H1437">
        <f t="shared" si="366"/>
        <v>4.378798166666666</v>
      </c>
      <c r="I1437">
        <f t="shared" si="367"/>
        <v>0</v>
      </c>
      <c r="J1437">
        <f t="shared" si="368"/>
        <v>5.5029550778181807E-2</v>
      </c>
      <c r="K1437">
        <f t="shared" si="361"/>
        <v>0</v>
      </c>
      <c r="L1437">
        <f t="shared" si="369"/>
        <v>8.9227636363636356E-3</v>
      </c>
      <c r="M1437">
        <f t="shared" si="370"/>
        <v>3.5351512904909841</v>
      </c>
      <c r="N1437">
        <f t="shared" si="371"/>
        <v>4.4427210399770337E-2</v>
      </c>
      <c r="O1437">
        <f t="shared" si="372"/>
        <v>1.1406972631182493</v>
      </c>
      <c r="P1437">
        <f t="shared" si="362"/>
        <v>-0.8436468761756819</v>
      </c>
      <c r="W1437">
        <f t="shared" si="373"/>
        <v>1.79782</v>
      </c>
      <c r="AL1437">
        <v>1.79782</v>
      </c>
    </row>
    <row r="1438" spans="1:38" x14ac:dyDescent="0.25">
      <c r="A1438">
        <f t="shared" si="360"/>
        <v>1421</v>
      </c>
      <c r="B1438">
        <f t="shared" si="365"/>
        <v>0.71050000000000002</v>
      </c>
      <c r="D1438">
        <v>4.3819015833333328</v>
      </c>
      <c r="E1438">
        <f t="shared" si="363"/>
        <v>6</v>
      </c>
      <c r="F1438">
        <f t="shared" si="364"/>
        <v>2068</v>
      </c>
      <c r="H1438">
        <f t="shared" si="366"/>
        <v>4.3819015833333328</v>
      </c>
      <c r="I1438">
        <f t="shared" si="367"/>
        <v>0</v>
      </c>
      <c r="J1438">
        <f t="shared" si="368"/>
        <v>5.5068552261818164E-2</v>
      </c>
      <c r="K1438">
        <f t="shared" si="361"/>
        <v>0</v>
      </c>
      <c r="L1438">
        <f t="shared" si="369"/>
        <v>8.929047272727272E-3</v>
      </c>
      <c r="M1438">
        <f t="shared" si="370"/>
        <v>3.5400220630429229</v>
      </c>
      <c r="N1438">
        <f t="shared" si="371"/>
        <v>4.448842272682306E-2</v>
      </c>
      <c r="O1438">
        <f t="shared" si="372"/>
        <v>1.1423483453805172</v>
      </c>
      <c r="P1438">
        <f t="shared" si="362"/>
        <v>-0.84187952029040991</v>
      </c>
      <c r="W1438">
        <f t="shared" si="373"/>
        <v>1.8362099999999999</v>
      </c>
      <c r="AL1438">
        <v>1.8362099999999999</v>
      </c>
    </row>
    <row r="1439" spans="1:38" x14ac:dyDescent="0.25">
      <c r="A1439">
        <f t="shared" si="360"/>
        <v>1422</v>
      </c>
      <c r="B1439">
        <f t="shared" si="365"/>
        <v>0.71099999999999997</v>
      </c>
      <c r="D1439">
        <v>4.3850049999999996</v>
      </c>
      <c r="E1439">
        <f t="shared" si="363"/>
        <v>7</v>
      </c>
      <c r="F1439">
        <f t="shared" si="364"/>
        <v>2068</v>
      </c>
      <c r="H1439">
        <f t="shared" si="366"/>
        <v>4.3850049999999996</v>
      </c>
      <c r="I1439">
        <f t="shared" si="367"/>
        <v>0</v>
      </c>
      <c r="J1439">
        <f t="shared" si="368"/>
        <v>5.5107553745454542E-2</v>
      </c>
      <c r="K1439">
        <f t="shared" si="361"/>
        <v>0</v>
      </c>
      <c r="L1439">
        <f t="shared" si="369"/>
        <v>8.9353309090909067E-3</v>
      </c>
      <c r="M1439">
        <f t="shared" si="370"/>
        <v>3.5448102016035001</v>
      </c>
      <c r="N1439">
        <f t="shared" si="371"/>
        <v>4.4548596569969803E-2</v>
      </c>
      <c r="O1439">
        <f t="shared" si="372"/>
        <v>1.143971971646911</v>
      </c>
      <c r="P1439">
        <f t="shared" si="362"/>
        <v>-0.84019479839649946</v>
      </c>
      <c r="W1439">
        <f t="shared" si="373"/>
        <v>1.8378300000000001</v>
      </c>
      <c r="AL1439">
        <v>1.8378300000000001</v>
      </c>
    </row>
    <row r="1440" spans="1:38" x14ac:dyDescent="0.25">
      <c r="A1440">
        <f t="shared" ref="A1440:A1503" si="374">A1439+1</f>
        <v>1423</v>
      </c>
      <c r="B1440">
        <f t="shared" si="365"/>
        <v>0.71150000000000002</v>
      </c>
      <c r="D1440">
        <v>4.385857783333333</v>
      </c>
      <c r="E1440">
        <f t="shared" si="363"/>
        <v>8</v>
      </c>
      <c r="F1440">
        <f t="shared" si="364"/>
        <v>2068</v>
      </c>
      <c r="H1440">
        <f t="shared" si="366"/>
        <v>4.385857783333333</v>
      </c>
      <c r="I1440">
        <f t="shared" si="367"/>
        <v>0</v>
      </c>
      <c r="J1440">
        <f t="shared" si="368"/>
        <v>5.5118270906181807E-2</v>
      </c>
      <c r="K1440">
        <f t="shared" ref="K1440:K1503" si="375">I1440*30.4*86400/(4180000*$F$3)</f>
        <v>0</v>
      </c>
      <c r="L1440">
        <f t="shared" si="369"/>
        <v>8.9416145454545449E-3</v>
      </c>
      <c r="M1440">
        <f t="shared" si="370"/>
        <v>3.5495187177760421</v>
      </c>
      <c r="N1440">
        <f t="shared" si="371"/>
        <v>4.4607769776850915E-2</v>
      </c>
      <c r="O1440">
        <f t="shared" si="372"/>
        <v>1.1455408582307871</v>
      </c>
      <c r="P1440">
        <f t="shared" ref="P1440:P1503" si="376">-(H1440-M1440)</f>
        <v>-0.83633906555729087</v>
      </c>
      <c r="W1440">
        <f t="shared" si="373"/>
        <v>1.8559000000000001</v>
      </c>
      <c r="AL1440">
        <v>1.8559000000000001</v>
      </c>
    </row>
    <row r="1441" spans="1:38" x14ac:dyDescent="0.25">
      <c r="A1441">
        <f t="shared" si="374"/>
        <v>1424</v>
      </c>
      <c r="B1441">
        <f t="shared" si="365"/>
        <v>0.71199999999999997</v>
      </c>
      <c r="D1441">
        <v>4.3867105666666664</v>
      </c>
      <c r="E1441">
        <f t="shared" si="363"/>
        <v>9</v>
      </c>
      <c r="F1441">
        <f t="shared" si="364"/>
        <v>2068</v>
      </c>
      <c r="H1441">
        <f t="shared" si="366"/>
        <v>4.3867105666666664</v>
      </c>
      <c r="I1441">
        <f t="shared" si="367"/>
        <v>0</v>
      </c>
      <c r="J1441">
        <f t="shared" si="368"/>
        <v>5.5128988066909086E-2</v>
      </c>
      <c r="K1441">
        <f t="shared" si="375"/>
        <v>0</v>
      </c>
      <c r="L1441">
        <f t="shared" si="369"/>
        <v>8.9478981818181813E-3</v>
      </c>
      <c r="M1441">
        <f t="shared" si="370"/>
        <v>3.5540684888692828</v>
      </c>
      <c r="N1441">
        <f t="shared" si="371"/>
        <v>4.4664947991026334E-2</v>
      </c>
      <c r="O1441">
        <f t="shared" si="372"/>
        <v>1.1470570001248517</v>
      </c>
      <c r="P1441">
        <f t="shared" si="376"/>
        <v>-0.83264207779738353</v>
      </c>
      <c r="W1441">
        <f t="shared" si="373"/>
        <v>1.85077</v>
      </c>
      <c r="AL1441">
        <v>1.85077</v>
      </c>
    </row>
    <row r="1442" spans="1:38" x14ac:dyDescent="0.25">
      <c r="A1442">
        <f t="shared" si="374"/>
        <v>1425</v>
      </c>
      <c r="B1442">
        <f t="shared" si="365"/>
        <v>0.71250000000000002</v>
      </c>
      <c r="D1442">
        <v>4.3875633499999998</v>
      </c>
      <c r="E1442">
        <f t="shared" si="363"/>
        <v>10</v>
      </c>
      <c r="F1442">
        <f t="shared" si="364"/>
        <v>2068</v>
      </c>
      <c r="H1442">
        <f t="shared" si="366"/>
        <v>4.3875633499999998</v>
      </c>
      <c r="I1442">
        <f t="shared" si="367"/>
        <v>0</v>
      </c>
      <c r="J1442">
        <f t="shared" si="368"/>
        <v>5.5139705227636351E-2</v>
      </c>
      <c r="K1442">
        <f t="shared" si="375"/>
        <v>0</v>
      </c>
      <c r="L1442">
        <f t="shared" si="369"/>
        <v>8.9541818181818177E-3</v>
      </c>
      <c r="M1442">
        <f t="shared" si="370"/>
        <v>3.5584653003620699</v>
      </c>
      <c r="N1442">
        <f t="shared" si="371"/>
        <v>4.4720203920186594E-2</v>
      </c>
      <c r="O1442">
        <f t="shared" si="372"/>
        <v>1.1485223196141197</v>
      </c>
      <c r="P1442">
        <f t="shared" si="376"/>
        <v>-0.82909804963792988</v>
      </c>
      <c r="W1442">
        <f t="shared" si="373"/>
        <v>1.8349599999999999</v>
      </c>
      <c r="AL1442">
        <v>1.8349599999999999</v>
      </c>
    </row>
    <row r="1443" spans="1:38" x14ac:dyDescent="0.25">
      <c r="A1443">
        <f t="shared" si="374"/>
        <v>1426</v>
      </c>
      <c r="B1443">
        <f t="shared" si="365"/>
        <v>0.71299999999999997</v>
      </c>
      <c r="D1443">
        <v>4.3884161333333331</v>
      </c>
      <c r="E1443">
        <f t="shared" si="363"/>
        <v>11</v>
      </c>
      <c r="F1443">
        <f t="shared" si="364"/>
        <v>2068</v>
      </c>
      <c r="H1443">
        <f t="shared" si="366"/>
        <v>4.3884161333333331</v>
      </c>
      <c r="I1443">
        <f t="shared" si="367"/>
        <v>0</v>
      </c>
      <c r="J1443">
        <f t="shared" si="368"/>
        <v>5.515042238836363E-2</v>
      </c>
      <c r="K1443">
        <f t="shared" si="375"/>
        <v>0</v>
      </c>
      <c r="L1443">
        <f t="shared" si="369"/>
        <v>8.9604654545454542E-3</v>
      </c>
      <c r="M1443">
        <f t="shared" si="370"/>
        <v>3.5627147268809471</v>
      </c>
      <c r="N1443">
        <f t="shared" si="371"/>
        <v>4.4773607622183825E-2</v>
      </c>
      <c r="O1443">
        <f t="shared" si="372"/>
        <v>1.149938668925754</v>
      </c>
      <c r="P1443">
        <f t="shared" si="376"/>
        <v>-0.82570140645238599</v>
      </c>
      <c r="W1443">
        <f t="shared" si="373"/>
        <v>1.81342</v>
      </c>
      <c r="AL1443">
        <v>1.81342</v>
      </c>
    </row>
    <row r="1444" spans="1:38" x14ac:dyDescent="0.25">
      <c r="A1444">
        <f t="shared" si="374"/>
        <v>1427</v>
      </c>
      <c r="B1444">
        <f t="shared" si="365"/>
        <v>0.71350000000000002</v>
      </c>
      <c r="D1444">
        <v>4.3892689166666665</v>
      </c>
      <c r="E1444">
        <f t="shared" si="363"/>
        <v>12</v>
      </c>
      <c r="F1444">
        <f t="shared" si="364"/>
        <v>2068</v>
      </c>
      <c r="H1444">
        <f t="shared" si="366"/>
        <v>4.3892689166666665</v>
      </c>
      <c r="I1444">
        <f t="shared" si="367"/>
        <v>0</v>
      </c>
      <c r="J1444">
        <f t="shared" si="368"/>
        <v>5.5161139549090903E-2</v>
      </c>
      <c r="K1444">
        <f t="shared" si="375"/>
        <v>0</v>
      </c>
      <c r="L1444">
        <f t="shared" si="369"/>
        <v>8.9667490909090906E-3</v>
      </c>
      <c r="M1444">
        <f t="shared" si="370"/>
        <v>3.5668221398846867</v>
      </c>
      <c r="N1444">
        <f t="shared" si="371"/>
        <v>4.4825226601605372E-2</v>
      </c>
      <c r="O1444">
        <f t="shared" si="372"/>
        <v>1.1513078327823305</v>
      </c>
      <c r="P1444">
        <f t="shared" si="376"/>
        <v>-0.82244677678197986</v>
      </c>
      <c r="W1444">
        <f t="shared" si="373"/>
        <v>1.8411299999999999</v>
      </c>
      <c r="AL1444">
        <v>1.8411299999999999</v>
      </c>
    </row>
    <row r="1445" spans="1:38" x14ac:dyDescent="0.25">
      <c r="A1445">
        <f t="shared" si="374"/>
        <v>1428</v>
      </c>
      <c r="B1445">
        <f t="shared" si="365"/>
        <v>0.71399999999999997</v>
      </c>
      <c r="D1445">
        <v>4.3901216999999999</v>
      </c>
      <c r="E1445">
        <f t="shared" si="363"/>
        <v>1</v>
      </c>
      <c r="F1445">
        <f t="shared" si="364"/>
        <v>2069</v>
      </c>
      <c r="H1445">
        <f t="shared" si="366"/>
        <v>4.3901216999999999</v>
      </c>
      <c r="I1445">
        <f t="shared" si="367"/>
        <v>0</v>
      </c>
      <c r="J1445">
        <f t="shared" si="368"/>
        <v>5.5171856709818182E-2</v>
      </c>
      <c r="K1445">
        <f t="shared" si="375"/>
        <v>0</v>
      </c>
      <c r="L1445">
        <f t="shared" si="369"/>
        <v>8.9730327272727253E-3</v>
      </c>
      <c r="M1445">
        <f t="shared" si="370"/>
        <v>3.5707927150687584</v>
      </c>
      <c r="N1445">
        <f t="shared" si="371"/>
        <v>4.4875125902827738E-2</v>
      </c>
      <c r="O1445">
        <f t="shared" si="372"/>
        <v>1.1526315308620483</v>
      </c>
      <c r="P1445">
        <f t="shared" si="376"/>
        <v>-0.81932898493124151</v>
      </c>
      <c r="W1445">
        <f t="shared" si="373"/>
        <v>1.85049</v>
      </c>
      <c r="AL1445">
        <v>1.85049</v>
      </c>
    </row>
    <row r="1446" spans="1:38" x14ac:dyDescent="0.25">
      <c r="A1446">
        <f t="shared" si="374"/>
        <v>1429</v>
      </c>
      <c r="B1446">
        <f t="shared" si="365"/>
        <v>0.71450000000000002</v>
      </c>
      <c r="D1446">
        <v>4.3909744833333333</v>
      </c>
      <c r="E1446">
        <f t="shared" si="363"/>
        <v>2</v>
      </c>
      <c r="F1446">
        <f t="shared" si="364"/>
        <v>2069</v>
      </c>
      <c r="H1446">
        <f t="shared" si="366"/>
        <v>4.3909744833333333</v>
      </c>
      <c r="I1446">
        <f t="shared" si="367"/>
        <v>0</v>
      </c>
      <c r="J1446">
        <f t="shared" si="368"/>
        <v>5.5182573870545447E-2</v>
      </c>
      <c r="K1446">
        <f t="shared" si="375"/>
        <v>0</v>
      </c>
      <c r="L1446">
        <f t="shared" si="369"/>
        <v>8.9793163636363634E-3</v>
      </c>
      <c r="M1446">
        <f t="shared" si="370"/>
        <v>3.5746314394999401</v>
      </c>
      <c r="N1446">
        <f t="shared" si="371"/>
        <v>4.4923368199679244E-2</v>
      </c>
      <c r="O1446">
        <f t="shared" si="372"/>
        <v>1.1539114201692779</v>
      </c>
      <c r="P1446">
        <f t="shared" si="376"/>
        <v>-0.81634304383339318</v>
      </c>
      <c r="W1446">
        <f t="shared" si="373"/>
        <v>1.8506199999999999</v>
      </c>
      <c r="AL1446">
        <v>1.8506199999999999</v>
      </c>
    </row>
    <row r="1447" spans="1:38" x14ac:dyDescent="0.25">
      <c r="A1447">
        <f t="shared" si="374"/>
        <v>1430</v>
      </c>
      <c r="B1447">
        <f t="shared" si="365"/>
        <v>0.71499999999999997</v>
      </c>
      <c r="D1447">
        <v>4.3918272666666667</v>
      </c>
      <c r="E1447">
        <f t="shared" si="363"/>
        <v>3</v>
      </c>
      <c r="F1447">
        <f t="shared" si="364"/>
        <v>2069</v>
      </c>
      <c r="H1447">
        <f t="shared" si="366"/>
        <v>4.3918272666666667</v>
      </c>
      <c r="I1447">
        <f t="shared" si="367"/>
        <v>0</v>
      </c>
      <c r="J1447">
        <f t="shared" si="368"/>
        <v>5.5193291031272726E-2</v>
      </c>
      <c r="K1447">
        <f t="shared" si="375"/>
        <v>0</v>
      </c>
      <c r="L1447">
        <f t="shared" si="369"/>
        <v>8.9855999999999981E-3</v>
      </c>
      <c r="M1447">
        <f t="shared" si="370"/>
        <v>3.5783431184909062</v>
      </c>
      <c r="N1447">
        <f t="shared" si="371"/>
        <v>4.4970013881834803E-2</v>
      </c>
      <c r="O1447">
        <f t="shared" si="372"/>
        <v>1.155149097318716</v>
      </c>
      <c r="P1447">
        <f t="shared" si="376"/>
        <v>-0.81348414817576042</v>
      </c>
      <c r="W1447">
        <f t="shared" si="373"/>
        <v>1.8222</v>
      </c>
      <c r="AL1447">
        <v>1.8222</v>
      </c>
    </row>
    <row r="1448" spans="1:38" x14ac:dyDescent="0.25">
      <c r="A1448">
        <f t="shared" si="374"/>
        <v>1431</v>
      </c>
      <c r="B1448">
        <f t="shared" si="365"/>
        <v>0.71550000000000002</v>
      </c>
      <c r="D1448">
        <v>4.3926800500000001</v>
      </c>
      <c r="E1448">
        <f t="shared" si="363"/>
        <v>4</v>
      </c>
      <c r="F1448">
        <f t="shared" si="364"/>
        <v>2069</v>
      </c>
      <c r="H1448">
        <f t="shared" si="366"/>
        <v>4.3926800500000001</v>
      </c>
      <c r="I1448">
        <f t="shared" si="367"/>
        <v>0</v>
      </c>
      <c r="J1448">
        <f t="shared" si="368"/>
        <v>5.5204008191999991E-2</v>
      </c>
      <c r="K1448">
        <f t="shared" si="375"/>
        <v>0</v>
      </c>
      <c r="L1448">
        <f t="shared" si="369"/>
        <v>8.991883636363638E-3</v>
      </c>
      <c r="M1448">
        <f t="shared" si="370"/>
        <v>3.5819323822242763</v>
      </c>
      <c r="N1448">
        <f t="shared" si="371"/>
        <v>4.5015121138062178E-2</v>
      </c>
      <c r="O1448">
        <f t="shared" si="372"/>
        <v>1.1563461007362901</v>
      </c>
      <c r="P1448">
        <f t="shared" si="376"/>
        <v>-0.81074766777572371</v>
      </c>
      <c r="W1448">
        <f t="shared" si="373"/>
        <v>1.8057300000000001</v>
      </c>
      <c r="AL1448">
        <v>1.8057300000000001</v>
      </c>
    </row>
    <row r="1449" spans="1:38" x14ac:dyDescent="0.25">
      <c r="A1449">
        <f t="shared" si="374"/>
        <v>1432</v>
      </c>
      <c r="B1449">
        <f t="shared" si="365"/>
        <v>0.71599999999999997</v>
      </c>
      <c r="D1449">
        <v>4.3935328333333334</v>
      </c>
      <c r="E1449">
        <f t="shared" si="363"/>
        <v>5</v>
      </c>
      <c r="F1449">
        <f t="shared" si="364"/>
        <v>2069</v>
      </c>
      <c r="H1449">
        <f t="shared" si="366"/>
        <v>4.3935328333333334</v>
      </c>
      <c r="I1449">
        <f t="shared" si="367"/>
        <v>0</v>
      </c>
      <c r="J1449">
        <f t="shared" si="368"/>
        <v>5.521472535272727E-2</v>
      </c>
      <c r="K1449">
        <f t="shared" si="375"/>
        <v>0</v>
      </c>
      <c r="L1449">
        <f t="shared" si="369"/>
        <v>8.9981672727272709E-3</v>
      </c>
      <c r="M1449">
        <f t="shared" si="370"/>
        <v>3.5854036921352415</v>
      </c>
      <c r="N1449">
        <f t="shared" si="371"/>
        <v>4.5058746036434165E-2</v>
      </c>
      <c r="O1449">
        <f t="shared" si="372"/>
        <v>1.1575039127798559</v>
      </c>
      <c r="P1449">
        <f t="shared" si="376"/>
        <v>-0.80812914119809198</v>
      </c>
      <c r="W1449">
        <f t="shared" si="373"/>
        <v>1.8096300000000001</v>
      </c>
      <c r="AL1449">
        <v>1.8096300000000001</v>
      </c>
    </row>
    <row r="1450" spans="1:38" x14ac:dyDescent="0.25">
      <c r="A1450">
        <f t="shared" si="374"/>
        <v>1433</v>
      </c>
      <c r="B1450">
        <f t="shared" si="365"/>
        <v>0.71650000000000003</v>
      </c>
      <c r="D1450">
        <v>4.3943856166666668</v>
      </c>
      <c r="E1450">
        <f t="shared" ref="E1450:E1513" si="377">E1438</f>
        <v>6</v>
      </c>
      <c r="F1450">
        <f t="shared" ref="F1450:F1513" si="378">F1438+1</f>
        <v>2069</v>
      </c>
      <c r="H1450">
        <f t="shared" si="366"/>
        <v>4.3943856166666668</v>
      </c>
      <c r="I1450">
        <f t="shared" si="367"/>
        <v>0</v>
      </c>
      <c r="J1450">
        <f t="shared" si="368"/>
        <v>5.5225442513454535E-2</v>
      </c>
      <c r="K1450">
        <f t="shared" si="375"/>
        <v>0</v>
      </c>
      <c r="L1450">
        <f t="shared" si="369"/>
        <v>9.0044509090909091E-3</v>
      </c>
      <c r="M1450">
        <f t="shared" si="370"/>
        <v>3.588761347061582</v>
      </c>
      <c r="N1450">
        <f t="shared" si="371"/>
        <v>4.5100942601617552E-2</v>
      </c>
      <c r="O1450">
        <f t="shared" si="372"/>
        <v>1.158623961782602</v>
      </c>
      <c r="P1450">
        <f t="shared" si="376"/>
        <v>-0.80562426960508482</v>
      </c>
      <c r="W1450">
        <f t="shared" si="373"/>
        <v>1.8482099999999999</v>
      </c>
      <c r="AL1450">
        <v>1.8482099999999999</v>
      </c>
    </row>
    <row r="1451" spans="1:38" x14ac:dyDescent="0.25">
      <c r="A1451">
        <f t="shared" si="374"/>
        <v>1434</v>
      </c>
      <c r="B1451">
        <f t="shared" si="365"/>
        <v>0.71699999999999997</v>
      </c>
      <c r="D1451">
        <v>4.3952384000000002</v>
      </c>
      <c r="E1451">
        <f t="shared" si="377"/>
        <v>7</v>
      </c>
      <c r="F1451">
        <f t="shared" si="378"/>
        <v>2069</v>
      </c>
      <c r="H1451">
        <f t="shared" si="366"/>
        <v>4.3952384000000002</v>
      </c>
      <c r="I1451">
        <f t="shared" si="367"/>
        <v>0</v>
      </c>
      <c r="J1451">
        <f t="shared" si="368"/>
        <v>5.5236159674181821E-2</v>
      </c>
      <c r="K1451">
        <f t="shared" si="375"/>
        <v>0</v>
      </c>
      <c r="L1451">
        <f t="shared" si="369"/>
        <v>9.0107345454545438E-3</v>
      </c>
      <c r="M1451">
        <f t="shared" si="370"/>
        <v>3.5920094891695458</v>
      </c>
      <c r="N1451">
        <f t="shared" si="371"/>
        <v>4.5141762889345273E-2</v>
      </c>
      <c r="O1451">
        <f t="shared" si="372"/>
        <v>1.1597076240219837</v>
      </c>
      <c r="P1451">
        <f t="shared" si="376"/>
        <v>-0.80322891083045445</v>
      </c>
      <c r="W1451">
        <f t="shared" si="373"/>
        <v>1.87592</v>
      </c>
      <c r="AL1451">
        <v>1.87592</v>
      </c>
    </row>
    <row r="1452" spans="1:38" x14ac:dyDescent="0.25">
      <c r="A1452">
        <f t="shared" si="374"/>
        <v>1435</v>
      </c>
      <c r="B1452">
        <f t="shared" si="365"/>
        <v>0.71750000000000003</v>
      </c>
      <c r="D1452">
        <v>4.3960015583333343</v>
      </c>
      <c r="E1452">
        <f t="shared" si="377"/>
        <v>8</v>
      </c>
      <c r="F1452">
        <f t="shared" si="378"/>
        <v>2069</v>
      </c>
      <c r="H1452">
        <f t="shared" si="366"/>
        <v>4.3960015583333343</v>
      </c>
      <c r="I1452">
        <f t="shared" si="367"/>
        <v>0</v>
      </c>
      <c r="J1452">
        <f t="shared" si="368"/>
        <v>5.5245750493090912E-2</v>
      </c>
      <c r="K1452">
        <f t="shared" si="375"/>
        <v>0</v>
      </c>
      <c r="L1452">
        <f t="shared" si="369"/>
        <v>9.0170181818181819E-3</v>
      </c>
      <c r="M1452">
        <f t="shared" si="370"/>
        <v>3.5951521096637529</v>
      </c>
      <c r="N1452">
        <f t="shared" si="371"/>
        <v>4.518125705817428E-2</v>
      </c>
      <c r="O1452">
        <f t="shared" si="372"/>
        <v>1.1607550992750824</v>
      </c>
      <c r="P1452">
        <f t="shared" si="376"/>
        <v>-0.80084944866958141</v>
      </c>
      <c r="W1452">
        <f t="shared" si="373"/>
        <v>1.8754</v>
      </c>
      <c r="AL1452">
        <v>1.8754</v>
      </c>
    </row>
    <row r="1453" spans="1:38" x14ac:dyDescent="0.25">
      <c r="A1453">
        <f t="shared" si="374"/>
        <v>1436</v>
      </c>
      <c r="B1453">
        <f t="shared" si="365"/>
        <v>0.71799999999999997</v>
      </c>
      <c r="D1453">
        <v>4.3967647166666666</v>
      </c>
      <c r="E1453">
        <f t="shared" si="377"/>
        <v>9</v>
      </c>
      <c r="F1453">
        <f t="shared" si="378"/>
        <v>2069</v>
      </c>
      <c r="H1453">
        <f t="shared" si="366"/>
        <v>4.3967647166666666</v>
      </c>
      <c r="I1453">
        <f t="shared" si="367"/>
        <v>0</v>
      </c>
      <c r="J1453">
        <f t="shared" si="368"/>
        <v>5.5255341311999995E-2</v>
      </c>
      <c r="K1453">
        <f t="shared" si="375"/>
        <v>0</v>
      </c>
      <c r="L1453">
        <f t="shared" si="369"/>
        <v>9.0233018181818166E-3</v>
      </c>
      <c r="M1453">
        <f t="shared" si="370"/>
        <v>3.5981897878977391</v>
      </c>
      <c r="N1453">
        <f t="shared" si="371"/>
        <v>4.5219432388998497E-2</v>
      </c>
      <c r="O1453">
        <f t="shared" si="372"/>
        <v>1.1617677063799021</v>
      </c>
      <c r="P1453">
        <f t="shared" si="376"/>
        <v>-0.79857492876892744</v>
      </c>
      <c r="W1453">
        <f t="shared" si="373"/>
        <v>1.8699600000000001</v>
      </c>
      <c r="AL1453">
        <v>1.8699600000000001</v>
      </c>
    </row>
    <row r="1454" spans="1:38" x14ac:dyDescent="0.25">
      <c r="A1454">
        <f t="shared" si="374"/>
        <v>1437</v>
      </c>
      <c r="B1454">
        <f t="shared" si="365"/>
        <v>0.71850000000000003</v>
      </c>
      <c r="D1454">
        <v>4.3975278749999998</v>
      </c>
      <c r="E1454">
        <f t="shared" si="377"/>
        <v>10</v>
      </c>
      <c r="F1454">
        <f t="shared" si="378"/>
        <v>2069</v>
      </c>
      <c r="H1454">
        <f t="shared" si="366"/>
        <v>4.3975278749999998</v>
      </c>
      <c r="I1454">
        <f t="shared" si="367"/>
        <v>0</v>
      </c>
      <c r="J1454">
        <f t="shared" si="368"/>
        <v>5.5264932130909092E-2</v>
      </c>
      <c r="K1454">
        <f t="shared" si="375"/>
        <v>0</v>
      </c>
      <c r="L1454">
        <f t="shared" si="369"/>
        <v>9.0295854545454548E-3</v>
      </c>
      <c r="M1454">
        <f t="shared" si="370"/>
        <v>3.6011263485017162</v>
      </c>
      <c r="N1454">
        <f t="shared" si="371"/>
        <v>4.5256336946988843E-2</v>
      </c>
      <c r="O1454">
        <f t="shared" si="372"/>
        <v>1.1627467161092768</v>
      </c>
      <c r="P1454">
        <f t="shared" si="376"/>
        <v>-0.79640152649828355</v>
      </c>
      <c r="W1454">
        <f t="shared" si="373"/>
        <v>1.84927</v>
      </c>
      <c r="AL1454">
        <v>1.84927</v>
      </c>
    </row>
    <row r="1455" spans="1:38" x14ac:dyDescent="0.25">
      <c r="A1455">
        <f t="shared" si="374"/>
        <v>1438</v>
      </c>
      <c r="B1455">
        <f t="shared" si="365"/>
        <v>0.71899999999999997</v>
      </c>
      <c r="D1455">
        <v>4.3982910333333338</v>
      </c>
      <c r="E1455">
        <f t="shared" si="377"/>
        <v>11</v>
      </c>
      <c r="F1455">
        <f t="shared" si="378"/>
        <v>2069</v>
      </c>
      <c r="H1455">
        <f t="shared" si="366"/>
        <v>4.3982910333333338</v>
      </c>
      <c r="I1455">
        <f t="shared" si="367"/>
        <v>0</v>
      </c>
      <c r="J1455">
        <f t="shared" si="368"/>
        <v>5.5274522949818182E-2</v>
      </c>
      <c r="K1455">
        <f t="shared" si="375"/>
        <v>0</v>
      </c>
      <c r="L1455">
        <f t="shared" si="369"/>
        <v>9.0358690909090912E-3</v>
      </c>
      <c r="M1455">
        <f t="shared" si="370"/>
        <v>3.6039654767169029</v>
      </c>
      <c r="N1455">
        <f t="shared" si="371"/>
        <v>4.5292017045576782E-2</v>
      </c>
      <c r="O1455">
        <f t="shared" si="372"/>
        <v>1.163693352922609</v>
      </c>
      <c r="P1455">
        <f t="shared" si="376"/>
        <v>-0.79432555661643089</v>
      </c>
      <c r="W1455">
        <f t="shared" si="373"/>
        <v>1.8338300000000001</v>
      </c>
      <c r="AL1455">
        <v>1.8338300000000001</v>
      </c>
    </row>
    <row r="1456" spans="1:38" x14ac:dyDescent="0.25">
      <c r="A1456">
        <f t="shared" si="374"/>
        <v>1439</v>
      </c>
      <c r="B1456">
        <f t="shared" si="365"/>
        <v>0.71950000000000003</v>
      </c>
      <c r="D1456">
        <v>4.399054191666667</v>
      </c>
      <c r="E1456">
        <f t="shared" si="377"/>
        <v>12</v>
      </c>
      <c r="F1456">
        <f t="shared" si="378"/>
        <v>2069</v>
      </c>
      <c r="H1456">
        <f t="shared" si="366"/>
        <v>4.399054191666667</v>
      </c>
      <c r="I1456">
        <f t="shared" si="367"/>
        <v>0</v>
      </c>
      <c r="J1456">
        <f t="shared" si="368"/>
        <v>5.5284113768727272E-2</v>
      </c>
      <c r="K1456">
        <f t="shared" si="375"/>
        <v>0</v>
      </c>
      <c r="L1456">
        <f t="shared" si="369"/>
        <v>9.0421527272727276E-3</v>
      </c>
      <c r="M1456">
        <f t="shared" si="370"/>
        <v>3.6067107234755662</v>
      </c>
      <c r="N1456">
        <f t="shared" si="371"/>
        <v>4.5326517310296563E-2</v>
      </c>
      <c r="O1456">
        <f t="shared" si="372"/>
        <v>1.1646087966537668</v>
      </c>
      <c r="P1456">
        <f t="shared" si="376"/>
        <v>-0.7923434681911008</v>
      </c>
      <c r="W1456">
        <f t="shared" si="373"/>
        <v>1.85483</v>
      </c>
      <c r="AL1456">
        <v>1.85483</v>
      </c>
    </row>
    <row r="1457" spans="1:38" x14ac:dyDescent="0.25">
      <c r="A1457">
        <f t="shared" si="374"/>
        <v>1440</v>
      </c>
      <c r="B1457">
        <f t="shared" si="365"/>
        <v>0.72</v>
      </c>
      <c r="D1457">
        <v>4.3998173500000002</v>
      </c>
      <c r="E1457">
        <f t="shared" si="377"/>
        <v>1</v>
      </c>
      <c r="F1457">
        <f t="shared" si="378"/>
        <v>2070</v>
      </c>
      <c r="H1457">
        <f t="shared" si="366"/>
        <v>4.3998173500000002</v>
      </c>
      <c r="I1457">
        <f t="shared" si="367"/>
        <v>0</v>
      </c>
      <c r="J1457">
        <f t="shared" si="368"/>
        <v>5.5293704587636362E-2</v>
      </c>
      <c r="K1457">
        <f t="shared" si="375"/>
        <v>0</v>
      </c>
      <c r="L1457">
        <f t="shared" si="369"/>
        <v>9.0484363636363641E-3</v>
      </c>
      <c r="M1457">
        <f t="shared" si="370"/>
        <v>3.6093655102959237</v>
      </c>
      <c r="N1457">
        <f t="shared" si="371"/>
        <v>4.5359880740300777E-2</v>
      </c>
      <c r="O1457">
        <f t="shared" si="372"/>
        <v>1.165494184137466</v>
      </c>
      <c r="P1457">
        <f t="shared" si="376"/>
        <v>-0.79045183970407651</v>
      </c>
      <c r="W1457">
        <f t="shared" si="373"/>
        <v>1.8812</v>
      </c>
      <c r="AL1457">
        <v>1.8812</v>
      </c>
    </row>
    <row r="1458" spans="1:38" x14ac:dyDescent="0.25">
      <c r="A1458">
        <f t="shared" si="374"/>
        <v>1441</v>
      </c>
      <c r="B1458">
        <f t="shared" si="365"/>
        <v>0.72050000000000003</v>
      </c>
      <c r="D1458">
        <v>4.4005805083333334</v>
      </c>
      <c r="E1458">
        <f t="shared" si="377"/>
        <v>2</v>
      </c>
      <c r="F1458">
        <f t="shared" si="378"/>
        <v>2070</v>
      </c>
      <c r="H1458">
        <f t="shared" si="366"/>
        <v>4.4005805083333334</v>
      </c>
      <c r="I1458">
        <f t="shared" si="367"/>
        <v>0</v>
      </c>
      <c r="J1458">
        <f t="shared" si="368"/>
        <v>5.5303295406545445E-2</v>
      </c>
      <c r="K1458">
        <f t="shared" si="375"/>
        <v>0</v>
      </c>
      <c r="L1458">
        <f t="shared" si="369"/>
        <v>9.0547199999999987E-3</v>
      </c>
      <c r="M1458">
        <f t="shared" si="370"/>
        <v>3.6119331339986513</v>
      </c>
      <c r="N1458">
        <f t="shared" si="371"/>
        <v>4.5392148767633964E-2</v>
      </c>
      <c r="O1458">
        <f t="shared" si="372"/>
        <v>1.1663506107763777</v>
      </c>
      <c r="P1458">
        <f t="shared" si="376"/>
        <v>-0.78864737433468202</v>
      </c>
      <c r="W1458">
        <f t="shared" si="373"/>
        <v>1.8641099999999999</v>
      </c>
      <c r="AL1458">
        <v>1.8641099999999999</v>
      </c>
    </row>
    <row r="1459" spans="1:38" x14ac:dyDescent="0.25">
      <c r="A1459">
        <f t="shared" si="374"/>
        <v>1442</v>
      </c>
      <c r="B1459">
        <f t="shared" si="365"/>
        <v>0.72099999999999997</v>
      </c>
      <c r="D1459">
        <v>4.4013436666666665</v>
      </c>
      <c r="E1459">
        <f t="shared" si="377"/>
        <v>3</v>
      </c>
      <c r="F1459">
        <f t="shared" si="378"/>
        <v>2070</v>
      </c>
      <c r="H1459">
        <f t="shared" si="366"/>
        <v>4.4013436666666665</v>
      </c>
      <c r="I1459">
        <f t="shared" si="367"/>
        <v>0</v>
      </c>
      <c r="J1459">
        <f t="shared" si="368"/>
        <v>5.5312886225454536E-2</v>
      </c>
      <c r="K1459">
        <f t="shared" si="375"/>
        <v>0</v>
      </c>
      <c r="L1459">
        <f t="shared" si="369"/>
        <v>9.0610036363636352E-3</v>
      </c>
      <c r="M1459">
        <f t="shared" si="370"/>
        <v>3.6144167712514954</v>
      </c>
      <c r="N1459">
        <f t="shared" si="371"/>
        <v>4.5423361314346059E-2</v>
      </c>
      <c r="O1459">
        <f t="shared" si="372"/>
        <v>1.1671791320511227</v>
      </c>
      <c r="P1459">
        <f t="shared" si="376"/>
        <v>-0.78692689541517113</v>
      </c>
      <c r="W1459">
        <f t="shared" si="373"/>
        <v>1.8385</v>
      </c>
      <c r="AL1459">
        <v>1.8385</v>
      </c>
    </row>
    <row r="1460" spans="1:38" x14ac:dyDescent="0.25">
      <c r="A1460">
        <f t="shared" si="374"/>
        <v>1443</v>
      </c>
      <c r="B1460">
        <f t="shared" si="365"/>
        <v>0.72150000000000003</v>
      </c>
      <c r="D1460">
        <v>4.4021068250000006</v>
      </c>
      <c r="E1460">
        <f t="shared" si="377"/>
        <v>4</v>
      </c>
      <c r="F1460">
        <f t="shared" si="378"/>
        <v>2070</v>
      </c>
      <c r="H1460">
        <f t="shared" si="366"/>
        <v>4.4021068250000006</v>
      </c>
      <c r="I1460">
        <f t="shared" si="367"/>
        <v>0</v>
      </c>
      <c r="J1460">
        <f t="shared" si="368"/>
        <v>5.5322477044363647E-2</v>
      </c>
      <c r="K1460">
        <f t="shared" si="375"/>
        <v>0</v>
      </c>
      <c r="L1460">
        <f t="shared" si="369"/>
        <v>9.0672872727272716E-3</v>
      </c>
      <c r="M1460">
        <f t="shared" si="370"/>
        <v>3.6168194829482561</v>
      </c>
      <c r="N1460">
        <f t="shared" si="371"/>
        <v>4.5453556847524265E-2</v>
      </c>
      <c r="O1460">
        <f t="shared" si="372"/>
        <v>1.1679807649752347</v>
      </c>
      <c r="P1460">
        <f t="shared" si="376"/>
        <v>-0.78528734205174455</v>
      </c>
      <c r="W1460">
        <f t="shared" si="373"/>
        <v>1.82043</v>
      </c>
      <c r="AL1460">
        <v>1.82043</v>
      </c>
    </row>
    <row r="1461" spans="1:38" x14ac:dyDescent="0.25">
      <c r="A1461">
        <f t="shared" si="374"/>
        <v>1444</v>
      </c>
      <c r="B1461">
        <f t="shared" si="365"/>
        <v>0.72199999999999998</v>
      </c>
      <c r="D1461">
        <v>4.4028699833333338</v>
      </c>
      <c r="E1461">
        <f t="shared" si="377"/>
        <v>5</v>
      </c>
      <c r="F1461">
        <f t="shared" si="378"/>
        <v>2070</v>
      </c>
      <c r="H1461">
        <f t="shared" si="366"/>
        <v>4.4028699833333338</v>
      </c>
      <c r="I1461">
        <f t="shared" si="367"/>
        <v>0</v>
      </c>
      <c r="J1461">
        <f t="shared" si="368"/>
        <v>5.5332067863272723E-2</v>
      </c>
      <c r="K1461">
        <f t="shared" si="375"/>
        <v>0</v>
      </c>
      <c r="L1461">
        <f t="shared" si="369"/>
        <v>9.073570909090908E-3</v>
      </c>
      <c r="M1461">
        <f t="shared" si="370"/>
        <v>3.6191442184281808</v>
      </c>
      <c r="N1461">
        <f t="shared" si="371"/>
        <v>4.5482772432319248E-2</v>
      </c>
      <c r="O1461">
        <f t="shared" si="372"/>
        <v>1.1687564894970972</v>
      </c>
      <c r="P1461">
        <f t="shared" si="376"/>
        <v>-0.783725764905153</v>
      </c>
      <c r="W1461">
        <f t="shared" si="373"/>
        <v>1.83423</v>
      </c>
      <c r="AL1461">
        <v>1.83423</v>
      </c>
    </row>
    <row r="1462" spans="1:38" x14ac:dyDescent="0.25">
      <c r="A1462">
        <f t="shared" si="374"/>
        <v>1445</v>
      </c>
      <c r="B1462">
        <f t="shared" si="365"/>
        <v>0.72250000000000003</v>
      </c>
      <c r="D1462">
        <v>4.403633141666667</v>
      </c>
      <c r="E1462">
        <f t="shared" si="377"/>
        <v>6</v>
      </c>
      <c r="F1462">
        <f t="shared" si="378"/>
        <v>2070</v>
      </c>
      <c r="H1462">
        <f t="shared" si="366"/>
        <v>4.403633141666667</v>
      </c>
      <c r="I1462">
        <f t="shared" si="367"/>
        <v>0</v>
      </c>
      <c r="J1462">
        <f t="shared" si="368"/>
        <v>5.5341658682181813E-2</v>
      </c>
      <c r="K1462">
        <f t="shared" si="375"/>
        <v>0</v>
      </c>
      <c r="L1462">
        <f t="shared" si="369"/>
        <v>9.0798545454545444E-3</v>
      </c>
      <c r="M1462">
        <f t="shared" si="370"/>
        <v>3.621393819541582</v>
      </c>
      <c r="N1462">
        <f t="shared" si="371"/>
        <v>4.5511043783038933E-2</v>
      </c>
      <c r="O1462">
        <f t="shared" si="372"/>
        <v>1.1695072498507857</v>
      </c>
      <c r="P1462">
        <f t="shared" si="376"/>
        <v>-0.78223932212508496</v>
      </c>
      <c r="W1462">
        <f t="shared" si="373"/>
        <v>1.8771100000000001</v>
      </c>
      <c r="AL1462">
        <v>1.8771100000000001</v>
      </c>
    </row>
    <row r="1463" spans="1:38" x14ac:dyDescent="0.25">
      <c r="A1463">
        <f t="shared" si="374"/>
        <v>1446</v>
      </c>
      <c r="B1463">
        <f t="shared" si="365"/>
        <v>0.72299999999999998</v>
      </c>
      <c r="D1463">
        <v>4.4043963000000002</v>
      </c>
      <c r="E1463">
        <f t="shared" si="377"/>
        <v>7</v>
      </c>
      <c r="F1463">
        <f t="shared" si="378"/>
        <v>2070</v>
      </c>
      <c r="H1463">
        <f t="shared" si="366"/>
        <v>4.4043963000000002</v>
      </c>
      <c r="I1463">
        <f t="shared" si="367"/>
        <v>0</v>
      </c>
      <c r="J1463">
        <f t="shared" si="368"/>
        <v>5.535124950109091E-2</v>
      </c>
      <c r="K1463">
        <f t="shared" si="375"/>
        <v>0</v>
      </c>
      <c r="L1463">
        <f t="shared" si="369"/>
        <v>9.0861381818181809E-3</v>
      </c>
      <c r="M1463">
        <f t="shared" si="370"/>
        <v>3.6235710245672785</v>
      </c>
      <c r="N1463">
        <f t="shared" si="371"/>
        <v>4.5538405312380056E-2</v>
      </c>
      <c r="O1463">
        <f t="shared" si="372"/>
        <v>1.1702339558576784</v>
      </c>
      <c r="P1463">
        <f t="shared" si="376"/>
        <v>-0.78082527543272162</v>
      </c>
      <c r="W1463">
        <f t="shared" si="373"/>
        <v>1.89981</v>
      </c>
      <c r="AL1463">
        <v>1.89981</v>
      </c>
    </row>
    <row r="1464" spans="1:38" x14ac:dyDescent="0.25">
      <c r="A1464">
        <f t="shared" si="374"/>
        <v>1447</v>
      </c>
      <c r="B1464">
        <f t="shared" si="365"/>
        <v>0.72350000000000003</v>
      </c>
      <c r="D1464">
        <v>4.4063901999999997</v>
      </c>
      <c r="E1464">
        <f t="shared" si="377"/>
        <v>8</v>
      </c>
      <c r="F1464">
        <f t="shared" si="378"/>
        <v>2070</v>
      </c>
      <c r="H1464">
        <f t="shared" si="366"/>
        <v>4.4063901999999997</v>
      </c>
      <c r="I1464">
        <f t="shared" si="367"/>
        <v>0</v>
      </c>
      <c r="J1464">
        <f t="shared" si="368"/>
        <v>5.5376307386181815E-2</v>
      </c>
      <c r="K1464">
        <f t="shared" si="375"/>
        <v>0</v>
      </c>
      <c r="L1464">
        <f t="shared" si="369"/>
        <v>9.0924218181818173E-3</v>
      </c>
      <c r="M1464">
        <f t="shared" si="370"/>
        <v>3.6256784719872677</v>
      </c>
      <c r="N1464">
        <f t="shared" si="371"/>
        <v>4.556489017886544E-2</v>
      </c>
      <c r="O1464">
        <f t="shared" si="372"/>
        <v>1.1709529512468129</v>
      </c>
      <c r="P1464">
        <f t="shared" si="376"/>
        <v>-0.78071172801273203</v>
      </c>
      <c r="W1464">
        <f t="shared" si="373"/>
        <v>1.9139999999999999</v>
      </c>
      <c r="AL1464">
        <v>1.9139999999999999</v>
      </c>
    </row>
    <row r="1465" spans="1:38" x14ac:dyDescent="0.25">
      <c r="A1465">
        <f t="shared" si="374"/>
        <v>1448</v>
      </c>
      <c r="B1465">
        <f t="shared" si="365"/>
        <v>0.72399999999999998</v>
      </c>
      <c r="D1465">
        <v>4.4083841000000001</v>
      </c>
      <c r="E1465">
        <f t="shared" si="377"/>
        <v>9</v>
      </c>
      <c r="F1465">
        <f t="shared" si="378"/>
        <v>2070</v>
      </c>
      <c r="H1465">
        <f t="shared" si="366"/>
        <v>4.4083841000000001</v>
      </c>
      <c r="I1465">
        <f t="shared" si="367"/>
        <v>0</v>
      </c>
      <c r="J1465">
        <f t="shared" si="368"/>
        <v>5.5401365271272734E-2</v>
      </c>
      <c r="K1465">
        <f t="shared" si="375"/>
        <v>0</v>
      </c>
      <c r="L1465">
        <f t="shared" si="369"/>
        <v>9.0987054545454537E-3</v>
      </c>
      <c r="M1465">
        <f t="shared" si="370"/>
        <v>3.6277635586157575</v>
      </c>
      <c r="N1465">
        <f t="shared" si="371"/>
        <v>4.5591094031185657E-2</v>
      </c>
      <c r="O1465">
        <f t="shared" si="372"/>
        <v>1.1716645170323545</v>
      </c>
      <c r="P1465">
        <f t="shared" si="376"/>
        <v>-0.78062054138424264</v>
      </c>
      <c r="W1465">
        <f t="shared" si="373"/>
        <v>1.9140600000000001</v>
      </c>
      <c r="AL1465">
        <v>1.9140600000000001</v>
      </c>
    </row>
    <row r="1466" spans="1:38" x14ac:dyDescent="0.25">
      <c r="A1466">
        <f t="shared" si="374"/>
        <v>1449</v>
      </c>
      <c r="B1466">
        <f t="shared" si="365"/>
        <v>0.72450000000000003</v>
      </c>
      <c r="D1466">
        <v>4.4103780000000006</v>
      </c>
      <c r="E1466">
        <f t="shared" si="377"/>
        <v>10</v>
      </c>
      <c r="F1466">
        <f t="shared" si="378"/>
        <v>2070</v>
      </c>
      <c r="H1466">
        <f t="shared" si="366"/>
        <v>4.4103780000000006</v>
      </c>
      <c r="I1466">
        <f t="shared" si="367"/>
        <v>0</v>
      </c>
      <c r="J1466">
        <f t="shared" si="368"/>
        <v>5.542642315636364E-2</v>
      </c>
      <c r="K1466">
        <f t="shared" si="375"/>
        <v>0</v>
      </c>
      <c r="L1466">
        <f t="shared" si="369"/>
        <v>9.1049890909090901E-3</v>
      </c>
      <c r="M1466">
        <f t="shared" si="370"/>
        <v>3.6298270993938284</v>
      </c>
      <c r="N1466">
        <f t="shared" si="371"/>
        <v>4.5617027110927529E-2</v>
      </c>
      <c r="O1466">
        <f t="shared" si="372"/>
        <v>1.1723689239868815</v>
      </c>
      <c r="P1466">
        <f t="shared" si="376"/>
        <v>-0.78055090060617216</v>
      </c>
      <c r="W1466">
        <f t="shared" si="373"/>
        <v>1.89557</v>
      </c>
      <c r="AL1466">
        <v>1.89557</v>
      </c>
    </row>
    <row r="1467" spans="1:38" x14ac:dyDescent="0.25">
      <c r="A1467">
        <f t="shared" si="374"/>
        <v>1450</v>
      </c>
      <c r="B1467">
        <f t="shared" si="365"/>
        <v>0.72499999999999998</v>
      </c>
      <c r="D1467">
        <v>4.4123719000000001</v>
      </c>
      <c r="E1467">
        <f t="shared" si="377"/>
        <v>11</v>
      </c>
      <c r="F1467">
        <f t="shared" si="378"/>
        <v>2070</v>
      </c>
      <c r="H1467">
        <f t="shared" si="366"/>
        <v>4.4123719000000001</v>
      </c>
      <c r="I1467">
        <f t="shared" si="367"/>
        <v>0</v>
      </c>
      <c r="J1467">
        <f t="shared" si="368"/>
        <v>5.5451481041454545E-2</v>
      </c>
      <c r="K1467">
        <f t="shared" si="375"/>
        <v>0</v>
      </c>
      <c r="L1467">
        <f t="shared" si="369"/>
        <v>9.1112727272727265E-3</v>
      </c>
      <c r="M1467">
        <f t="shared" si="370"/>
        <v>3.6318698795619566</v>
      </c>
      <c r="N1467">
        <f t="shared" si="371"/>
        <v>4.5642699286422263E-2</v>
      </c>
      <c r="O1467">
        <f t="shared" si="372"/>
        <v>1.1730664330146412</v>
      </c>
      <c r="P1467">
        <f t="shared" si="376"/>
        <v>-0.78050202043804351</v>
      </c>
      <c r="W1467">
        <f t="shared" si="373"/>
        <v>1.8829</v>
      </c>
      <c r="AL1467">
        <v>1.8829</v>
      </c>
    </row>
    <row r="1468" spans="1:38" x14ac:dyDescent="0.25">
      <c r="A1468">
        <f t="shared" si="374"/>
        <v>1451</v>
      </c>
      <c r="B1468">
        <f t="shared" si="365"/>
        <v>0.72550000000000003</v>
      </c>
      <c r="D1468">
        <v>4.4143657999999997</v>
      </c>
      <c r="E1468">
        <f t="shared" si="377"/>
        <v>12</v>
      </c>
      <c r="F1468">
        <f t="shared" si="378"/>
        <v>2070</v>
      </c>
      <c r="H1468">
        <f t="shared" si="366"/>
        <v>4.4143657999999997</v>
      </c>
      <c r="I1468">
        <f t="shared" si="367"/>
        <v>0</v>
      </c>
      <c r="J1468">
        <f t="shared" si="368"/>
        <v>5.547653892654545E-2</v>
      </c>
      <c r="K1468">
        <f t="shared" si="375"/>
        <v>0</v>
      </c>
      <c r="L1468">
        <f t="shared" si="369"/>
        <v>9.117556363636363E-3</v>
      </c>
      <c r="M1468">
        <f t="shared" si="370"/>
        <v>3.6338926557424593</v>
      </c>
      <c r="N1468">
        <f t="shared" si="371"/>
        <v>4.566812006634887E-2</v>
      </c>
      <c r="O1468">
        <f t="shared" si="372"/>
        <v>1.1737572955112014</v>
      </c>
      <c r="P1468">
        <f t="shared" si="376"/>
        <v>-0.78047314425754033</v>
      </c>
      <c r="W1468">
        <f t="shared" si="373"/>
        <v>1.90811</v>
      </c>
      <c r="AL1468">
        <v>1.90811</v>
      </c>
    </row>
    <row r="1469" spans="1:38" x14ac:dyDescent="0.25">
      <c r="A1469">
        <f t="shared" si="374"/>
        <v>1452</v>
      </c>
      <c r="B1469">
        <f t="shared" si="365"/>
        <v>0.72599999999999998</v>
      </c>
      <c r="D1469">
        <v>4.4163597000000001</v>
      </c>
      <c r="E1469">
        <f t="shared" si="377"/>
        <v>1</v>
      </c>
      <c r="F1469">
        <f t="shared" si="378"/>
        <v>2071</v>
      </c>
      <c r="H1469">
        <f t="shared" si="366"/>
        <v>4.4163597000000001</v>
      </c>
      <c r="I1469">
        <f t="shared" si="367"/>
        <v>0</v>
      </c>
      <c r="J1469">
        <f t="shared" si="368"/>
        <v>5.5501596811636363E-2</v>
      </c>
      <c r="K1469">
        <f t="shared" si="375"/>
        <v>0</v>
      </c>
      <c r="L1469">
        <f t="shared" si="369"/>
        <v>9.1238400000000011E-3</v>
      </c>
      <c r="M1469">
        <f t="shared" si="370"/>
        <v>3.6358961569824841</v>
      </c>
      <c r="N1469">
        <f t="shared" si="371"/>
        <v>4.5693298612841687E-2</v>
      </c>
      <c r="O1469">
        <f t="shared" si="372"/>
        <v>1.174441753709996</v>
      </c>
      <c r="P1469">
        <f t="shared" si="376"/>
        <v>-0.78046354301751597</v>
      </c>
      <c r="W1469">
        <f t="shared" si="373"/>
        <v>1.9337800000000001</v>
      </c>
      <c r="AL1469">
        <v>1.9337800000000001</v>
      </c>
    </row>
    <row r="1470" spans="1:38" x14ac:dyDescent="0.25">
      <c r="A1470">
        <f t="shared" si="374"/>
        <v>1453</v>
      </c>
      <c r="B1470">
        <f t="shared" si="365"/>
        <v>0.72650000000000003</v>
      </c>
      <c r="D1470">
        <v>4.4183536000000005</v>
      </c>
      <c r="E1470">
        <f t="shared" si="377"/>
        <v>2</v>
      </c>
      <c r="F1470">
        <f t="shared" si="378"/>
        <v>2071</v>
      </c>
      <c r="H1470">
        <f t="shared" si="366"/>
        <v>4.4183536000000005</v>
      </c>
      <c r="I1470">
        <f t="shared" si="367"/>
        <v>0</v>
      </c>
      <c r="J1470">
        <f t="shared" si="368"/>
        <v>5.5526654696727282E-2</v>
      </c>
      <c r="K1470">
        <f t="shared" si="375"/>
        <v>0</v>
      </c>
      <c r="L1470">
        <f t="shared" si="369"/>
        <v>9.1301236363636358E-3</v>
      </c>
      <c r="M1470">
        <f t="shared" si="370"/>
        <v>3.6378810857589885</v>
      </c>
      <c r="N1470">
        <f t="shared" si="371"/>
        <v>4.571824375412023E-2</v>
      </c>
      <c r="O1470">
        <f t="shared" si="372"/>
        <v>1.1751200410162395</v>
      </c>
      <c r="P1470">
        <f t="shared" si="376"/>
        <v>-0.78047251424101205</v>
      </c>
      <c r="W1470">
        <f t="shared" si="373"/>
        <v>1.9176</v>
      </c>
      <c r="AL1470">
        <v>1.9176</v>
      </c>
    </row>
    <row r="1471" spans="1:38" x14ac:dyDescent="0.25">
      <c r="A1471">
        <f t="shared" si="374"/>
        <v>1454</v>
      </c>
      <c r="B1471">
        <f t="shared" si="365"/>
        <v>0.72699999999999998</v>
      </c>
      <c r="D1471">
        <v>4.4203475000000001</v>
      </c>
      <c r="E1471">
        <f t="shared" si="377"/>
        <v>3</v>
      </c>
      <c r="F1471">
        <f t="shared" si="378"/>
        <v>2071</v>
      </c>
      <c r="H1471">
        <f t="shared" si="366"/>
        <v>4.4203475000000001</v>
      </c>
      <c r="I1471">
        <f t="shared" si="367"/>
        <v>0</v>
      </c>
      <c r="J1471">
        <f t="shared" si="368"/>
        <v>5.5551712581818173E-2</v>
      </c>
      <c r="K1471">
        <f t="shared" si="375"/>
        <v>0</v>
      </c>
      <c r="L1471">
        <f t="shared" si="369"/>
        <v>9.1364072727272722E-3</v>
      </c>
      <c r="M1471">
        <f t="shared" si="370"/>
        <v>3.6398481189470946</v>
      </c>
      <c r="N1471">
        <f t="shared" si="371"/>
        <v>4.5742963996658753E-2</v>
      </c>
      <c r="O1471">
        <f t="shared" si="372"/>
        <v>1.1757923823286716</v>
      </c>
      <c r="P1471">
        <f t="shared" si="376"/>
        <v>-0.78049938105290551</v>
      </c>
      <c r="W1471">
        <f t="shared" si="373"/>
        <v>1.9018900000000001</v>
      </c>
      <c r="AL1471">
        <v>1.9018900000000001</v>
      </c>
    </row>
    <row r="1472" spans="1:38" x14ac:dyDescent="0.25">
      <c r="A1472">
        <f t="shared" si="374"/>
        <v>1455</v>
      </c>
      <c r="B1472">
        <f t="shared" si="365"/>
        <v>0.72750000000000004</v>
      </c>
      <c r="D1472">
        <v>4.4223413999999996</v>
      </c>
      <c r="E1472">
        <f t="shared" si="377"/>
        <v>4</v>
      </c>
      <c r="F1472">
        <f t="shared" si="378"/>
        <v>2071</v>
      </c>
      <c r="H1472">
        <f t="shared" si="366"/>
        <v>4.4223413999999996</v>
      </c>
      <c r="I1472">
        <f t="shared" si="367"/>
        <v>0</v>
      </c>
      <c r="J1472">
        <f t="shared" si="368"/>
        <v>5.5576770466909085E-2</v>
      </c>
      <c r="K1472">
        <f t="shared" si="375"/>
        <v>0</v>
      </c>
      <c r="L1472">
        <f t="shared" si="369"/>
        <v>9.1426909090909086E-3</v>
      </c>
      <c r="M1472">
        <f t="shared" si="370"/>
        <v>3.6417979087531478</v>
      </c>
      <c r="N1472">
        <f t="shared" si="371"/>
        <v>4.5767467536912278E-2</v>
      </c>
      <c r="O1472">
        <f t="shared" si="372"/>
        <v>1.1764589943495776</v>
      </c>
      <c r="P1472">
        <f t="shared" si="376"/>
        <v>-0.78054349124685185</v>
      </c>
      <c r="W1472">
        <f t="shared" si="373"/>
        <v>1.8727400000000001</v>
      </c>
      <c r="AL1472">
        <v>1.8727400000000001</v>
      </c>
    </row>
    <row r="1473" spans="1:38" x14ac:dyDescent="0.25">
      <c r="A1473">
        <f t="shared" si="374"/>
        <v>1456</v>
      </c>
      <c r="B1473">
        <f t="shared" si="365"/>
        <v>0.72799999999999998</v>
      </c>
      <c r="D1473">
        <v>4.4243353000000001</v>
      </c>
      <c r="E1473">
        <f t="shared" si="377"/>
        <v>5</v>
      </c>
      <c r="F1473">
        <f t="shared" si="378"/>
        <v>2071</v>
      </c>
      <c r="H1473">
        <f t="shared" si="366"/>
        <v>4.4243353000000001</v>
      </c>
      <c r="I1473">
        <f t="shared" si="367"/>
        <v>0</v>
      </c>
      <c r="J1473">
        <f t="shared" si="368"/>
        <v>5.5601828351999991E-2</v>
      </c>
      <c r="K1473">
        <f t="shared" si="375"/>
        <v>0</v>
      </c>
      <c r="L1473">
        <f t="shared" si="369"/>
        <v>9.1489745454545451E-3</v>
      </c>
      <c r="M1473">
        <f t="shared" si="370"/>
        <v>3.6437310836137748</v>
      </c>
      <c r="N1473">
        <f t="shared" si="371"/>
        <v>4.5791762272615291E-2</v>
      </c>
      <c r="O1473">
        <f t="shared" si="372"/>
        <v>1.1771200858835076</v>
      </c>
      <c r="P1473">
        <f t="shared" si="376"/>
        <v>-0.78060421638622524</v>
      </c>
      <c r="W1473">
        <f t="shared" si="373"/>
        <v>1.87262</v>
      </c>
      <c r="AL1473">
        <v>1.87262</v>
      </c>
    </row>
    <row r="1474" spans="1:38" x14ac:dyDescent="0.25">
      <c r="A1474">
        <f t="shared" si="374"/>
        <v>1457</v>
      </c>
      <c r="B1474">
        <f t="shared" si="365"/>
        <v>0.72850000000000004</v>
      </c>
      <c r="D1474">
        <v>4.4263292000000005</v>
      </c>
      <c r="E1474">
        <f t="shared" si="377"/>
        <v>6</v>
      </c>
      <c r="F1474">
        <f t="shared" si="378"/>
        <v>2071</v>
      </c>
      <c r="H1474">
        <f t="shared" si="366"/>
        <v>4.4263292000000005</v>
      </c>
      <c r="I1474">
        <f t="shared" si="367"/>
        <v>0</v>
      </c>
      <c r="J1474">
        <f t="shared" si="368"/>
        <v>5.562688623709091E-2</v>
      </c>
      <c r="K1474">
        <f t="shared" si="375"/>
        <v>0</v>
      </c>
      <c r="L1474">
        <f t="shared" si="369"/>
        <v>9.1552581818181815E-3</v>
      </c>
      <c r="M1474">
        <f t="shared" si="370"/>
        <v>3.6456482490621722</v>
      </c>
      <c r="N1474">
        <f t="shared" si="371"/>
        <v>4.5815855813668607E-2</v>
      </c>
      <c r="O1474">
        <f t="shared" si="372"/>
        <v>1.1777758581251119</v>
      </c>
      <c r="P1474">
        <f t="shared" si="376"/>
        <v>-0.7806809509378283</v>
      </c>
      <c r="W1474">
        <f t="shared" si="373"/>
        <v>1.8987099999999999</v>
      </c>
      <c r="AL1474">
        <v>1.8987099999999999</v>
      </c>
    </row>
    <row r="1475" spans="1:38" x14ac:dyDescent="0.25">
      <c r="A1475">
        <f t="shared" si="374"/>
        <v>1458</v>
      </c>
      <c r="B1475">
        <f t="shared" si="365"/>
        <v>0.72899999999999998</v>
      </c>
      <c r="D1475">
        <v>4.4283231000000001</v>
      </c>
      <c r="E1475">
        <f t="shared" si="377"/>
        <v>7</v>
      </c>
      <c r="F1475">
        <f t="shared" si="378"/>
        <v>2071</v>
      </c>
      <c r="H1475">
        <f t="shared" si="366"/>
        <v>4.4283231000000001</v>
      </c>
      <c r="I1475">
        <f t="shared" si="367"/>
        <v>0</v>
      </c>
      <c r="J1475">
        <f t="shared" si="368"/>
        <v>5.5651944122181822E-2</v>
      </c>
      <c r="K1475">
        <f t="shared" si="375"/>
        <v>0</v>
      </c>
      <c r="L1475">
        <f t="shared" si="369"/>
        <v>9.1615418181818179E-3</v>
      </c>
      <c r="M1475">
        <f t="shared" si="370"/>
        <v>3.6475499885628246</v>
      </c>
      <c r="N1475">
        <f t="shared" si="371"/>
        <v>4.5839755492629537E-2</v>
      </c>
      <c r="O1475">
        <f t="shared" si="372"/>
        <v>1.1784265049364824</v>
      </c>
      <c r="P1475">
        <f t="shared" si="376"/>
        <v>-0.78077311143717543</v>
      </c>
      <c r="W1475">
        <f t="shared" si="373"/>
        <v>1.9216299999999999</v>
      </c>
      <c r="AL1475">
        <v>1.9216299999999999</v>
      </c>
    </row>
    <row r="1476" spans="1:38" x14ac:dyDescent="0.25">
      <c r="A1476">
        <f t="shared" si="374"/>
        <v>1459</v>
      </c>
      <c r="B1476">
        <f t="shared" si="365"/>
        <v>0.72950000000000004</v>
      </c>
      <c r="D1476">
        <v>4.4310948750000003</v>
      </c>
      <c r="E1476">
        <f t="shared" si="377"/>
        <v>8</v>
      </c>
      <c r="F1476">
        <f t="shared" si="378"/>
        <v>2071</v>
      </c>
      <c r="H1476">
        <f t="shared" si="366"/>
        <v>4.4310948750000003</v>
      </c>
      <c r="I1476">
        <f t="shared" si="367"/>
        <v>0</v>
      </c>
      <c r="J1476">
        <f t="shared" si="368"/>
        <v>5.5686777774545448E-2</v>
      </c>
      <c r="K1476">
        <f t="shared" si="375"/>
        <v>0</v>
      </c>
      <c r="L1476">
        <f t="shared" si="369"/>
        <v>9.1678254545454543E-3</v>
      </c>
      <c r="M1476">
        <f t="shared" si="370"/>
        <v>3.6494368643157991</v>
      </c>
      <c r="N1476">
        <f t="shared" si="371"/>
        <v>4.5863468374819645E-2</v>
      </c>
      <c r="O1476">
        <f t="shared" si="372"/>
        <v>1.1790819888816626</v>
      </c>
      <c r="P1476">
        <f t="shared" si="376"/>
        <v>-0.78165801068420127</v>
      </c>
      <c r="W1476">
        <f t="shared" si="373"/>
        <v>1.9337200000000001</v>
      </c>
      <c r="AL1476">
        <v>1.9337200000000001</v>
      </c>
    </row>
    <row r="1477" spans="1:38" x14ac:dyDescent="0.25">
      <c r="A1477">
        <f t="shared" si="374"/>
        <v>1460</v>
      </c>
      <c r="B1477">
        <f t="shared" si="365"/>
        <v>0.73</v>
      </c>
      <c r="D1477">
        <v>4.4338666499999997</v>
      </c>
      <c r="E1477">
        <f t="shared" si="377"/>
        <v>9</v>
      </c>
      <c r="F1477">
        <f t="shared" si="378"/>
        <v>2071</v>
      </c>
      <c r="H1477">
        <f t="shared" si="366"/>
        <v>4.4338666499999997</v>
      </c>
      <c r="I1477">
        <f t="shared" si="367"/>
        <v>0</v>
      </c>
      <c r="J1477">
        <f t="shared" si="368"/>
        <v>5.5721611426909082E-2</v>
      </c>
      <c r="K1477">
        <f t="shared" si="375"/>
        <v>0</v>
      </c>
      <c r="L1477">
        <f t="shared" si="369"/>
        <v>9.1741090909090908E-3</v>
      </c>
      <c r="M1477">
        <f t="shared" si="370"/>
        <v>3.6513377677568215</v>
      </c>
      <c r="N1477">
        <f t="shared" si="371"/>
        <v>4.5887357546791185E-2</v>
      </c>
      <c r="O1477">
        <f t="shared" si="372"/>
        <v>1.1797421336708713</v>
      </c>
      <c r="P1477">
        <f t="shared" si="376"/>
        <v>-0.78252888224317818</v>
      </c>
      <c r="W1477">
        <f t="shared" si="373"/>
        <v>1.92517</v>
      </c>
      <c r="AL1477">
        <v>1.92517</v>
      </c>
    </row>
    <row r="1478" spans="1:38" x14ac:dyDescent="0.25">
      <c r="A1478">
        <f t="shared" si="374"/>
        <v>1461</v>
      </c>
      <c r="B1478">
        <f t="shared" si="365"/>
        <v>0.73050000000000004</v>
      </c>
      <c r="D1478">
        <v>4.4366384249999999</v>
      </c>
      <c r="E1478">
        <f t="shared" si="377"/>
        <v>10</v>
      </c>
      <c r="F1478">
        <f t="shared" si="378"/>
        <v>2071</v>
      </c>
      <c r="H1478">
        <f t="shared" si="366"/>
        <v>4.4366384249999999</v>
      </c>
      <c r="I1478">
        <f t="shared" si="367"/>
        <v>0</v>
      </c>
      <c r="J1478">
        <f t="shared" si="368"/>
        <v>5.5756445079272722E-2</v>
      </c>
      <c r="K1478">
        <f t="shared" si="375"/>
        <v>0</v>
      </c>
      <c r="L1478">
        <f t="shared" si="369"/>
        <v>9.1803927272727272E-3</v>
      </c>
      <c r="M1478">
        <f t="shared" si="370"/>
        <v>3.6532521876455268</v>
      </c>
      <c r="N1478">
        <f t="shared" si="371"/>
        <v>4.5911416583647058E-2</v>
      </c>
      <c r="O1478">
        <f t="shared" si="372"/>
        <v>1.1804067694392244</v>
      </c>
      <c r="P1478">
        <f t="shared" si="376"/>
        <v>-0.7833862373544731</v>
      </c>
      <c r="W1478">
        <f t="shared" si="373"/>
        <v>1.9042699999999999</v>
      </c>
      <c r="AL1478">
        <v>1.9042699999999999</v>
      </c>
    </row>
    <row r="1479" spans="1:38" x14ac:dyDescent="0.25">
      <c r="A1479">
        <f t="shared" si="374"/>
        <v>1462</v>
      </c>
      <c r="B1479">
        <f t="shared" si="365"/>
        <v>0.73099999999999998</v>
      </c>
      <c r="D1479">
        <v>4.4394102000000002</v>
      </c>
      <c r="E1479">
        <f t="shared" si="377"/>
        <v>11</v>
      </c>
      <c r="F1479">
        <f t="shared" si="378"/>
        <v>2071</v>
      </c>
      <c r="H1479">
        <f t="shared" si="366"/>
        <v>4.4394102000000002</v>
      </c>
      <c r="I1479">
        <f t="shared" si="367"/>
        <v>0</v>
      </c>
      <c r="J1479">
        <f t="shared" si="368"/>
        <v>5.5791278731636362E-2</v>
      </c>
      <c r="K1479">
        <f t="shared" si="375"/>
        <v>0</v>
      </c>
      <c r="L1479">
        <f t="shared" si="369"/>
        <v>9.1866763636363619E-3</v>
      </c>
      <c r="M1479">
        <f t="shared" si="370"/>
        <v>3.655179631373751</v>
      </c>
      <c r="N1479">
        <f t="shared" si="371"/>
        <v>4.593563929464612E-2</v>
      </c>
      <c r="O1479">
        <f t="shared" si="372"/>
        <v>1.1810757325125782</v>
      </c>
      <c r="P1479">
        <f t="shared" si="376"/>
        <v>-0.78423056862624918</v>
      </c>
      <c r="W1479">
        <f t="shared" si="373"/>
        <v>1.8892199999999999</v>
      </c>
      <c r="AL1479">
        <v>1.8892199999999999</v>
      </c>
    </row>
    <row r="1480" spans="1:38" x14ac:dyDescent="0.25">
      <c r="A1480">
        <f t="shared" si="374"/>
        <v>1463</v>
      </c>
      <c r="B1480">
        <f t="shared" si="365"/>
        <v>0.73150000000000004</v>
      </c>
      <c r="D1480">
        <v>4.4421819749999996</v>
      </c>
      <c r="E1480">
        <f t="shared" si="377"/>
        <v>12</v>
      </c>
      <c r="F1480">
        <f t="shared" si="378"/>
        <v>2071</v>
      </c>
      <c r="H1480">
        <f t="shared" si="366"/>
        <v>4.4421819749999996</v>
      </c>
      <c r="I1480">
        <f t="shared" si="367"/>
        <v>0</v>
      </c>
      <c r="J1480">
        <f t="shared" si="368"/>
        <v>5.5826112384000003E-2</v>
      </c>
      <c r="K1480">
        <f t="shared" si="375"/>
        <v>0</v>
      </c>
      <c r="L1480">
        <f t="shared" si="369"/>
        <v>9.19296E-3</v>
      </c>
      <c r="M1480">
        <f t="shared" si="370"/>
        <v>3.657119624286477</v>
      </c>
      <c r="N1480">
        <f t="shared" si="371"/>
        <v>4.5960019714669322E-2</v>
      </c>
      <c r="O1480">
        <f t="shared" si="372"/>
        <v>1.181748865181909</v>
      </c>
      <c r="P1480">
        <f t="shared" si="376"/>
        <v>-0.78506235071352259</v>
      </c>
      <c r="W1480">
        <f t="shared" si="373"/>
        <v>1.9113199999999999</v>
      </c>
      <c r="AL1480">
        <v>1.9113199999999999</v>
      </c>
    </row>
    <row r="1481" spans="1:38" x14ac:dyDescent="0.25">
      <c r="A1481">
        <f t="shared" si="374"/>
        <v>1464</v>
      </c>
      <c r="B1481">
        <f t="shared" si="365"/>
        <v>0.73199999999999998</v>
      </c>
      <c r="D1481">
        <v>4.4449537499999998</v>
      </c>
      <c r="E1481">
        <f t="shared" si="377"/>
        <v>1</v>
      </c>
      <c r="F1481">
        <f t="shared" si="378"/>
        <v>2072</v>
      </c>
      <c r="H1481">
        <f t="shared" si="366"/>
        <v>4.4449537499999998</v>
      </c>
      <c r="I1481">
        <f t="shared" si="367"/>
        <v>0</v>
      </c>
      <c r="J1481">
        <f t="shared" si="368"/>
        <v>5.5860946036363629E-2</v>
      </c>
      <c r="K1481">
        <f t="shared" si="375"/>
        <v>0</v>
      </c>
      <c r="L1481">
        <f t="shared" si="369"/>
        <v>9.1992436363636347E-3</v>
      </c>
      <c r="M1481">
        <f t="shared" si="370"/>
        <v>3.6590717090275362</v>
      </c>
      <c r="N1481">
        <f t="shared" si="371"/>
        <v>4.5984552095996965E-2</v>
      </c>
      <c r="O1481">
        <f t="shared" si="372"/>
        <v>1.1824260154859121</v>
      </c>
      <c r="P1481">
        <f t="shared" si="376"/>
        <v>-0.78588204097246361</v>
      </c>
      <c r="W1481">
        <f t="shared" si="373"/>
        <v>1.93188</v>
      </c>
      <c r="AL1481">
        <v>1.93188</v>
      </c>
    </row>
    <row r="1482" spans="1:38" x14ac:dyDescent="0.25">
      <c r="A1482">
        <f t="shared" si="374"/>
        <v>1465</v>
      </c>
      <c r="B1482">
        <f t="shared" si="365"/>
        <v>0.73250000000000004</v>
      </c>
      <c r="D1482">
        <v>4.4477255250000001</v>
      </c>
      <c r="E1482">
        <f t="shared" si="377"/>
        <v>2</v>
      </c>
      <c r="F1482">
        <f t="shared" si="378"/>
        <v>2072</v>
      </c>
      <c r="H1482">
        <f t="shared" si="366"/>
        <v>4.4477255250000001</v>
      </c>
      <c r="I1482">
        <f t="shared" si="367"/>
        <v>0</v>
      </c>
      <c r="J1482">
        <f t="shared" si="368"/>
        <v>5.5895779688727269E-2</v>
      </c>
      <c r="K1482">
        <f t="shared" si="375"/>
        <v>0</v>
      </c>
      <c r="L1482">
        <f t="shared" si="369"/>
        <v>9.2055272727272729E-3</v>
      </c>
      <c r="M1482">
        <f t="shared" si="370"/>
        <v>3.6610354449091451</v>
      </c>
      <c r="N1482">
        <f t="shared" si="371"/>
        <v>4.6009230900385473E-2</v>
      </c>
      <c r="O1482">
        <f t="shared" si="372"/>
        <v>1.1831070370015266</v>
      </c>
      <c r="P1482">
        <f t="shared" si="376"/>
        <v>-0.78669008009085495</v>
      </c>
      <c r="W1482">
        <f t="shared" si="373"/>
        <v>1.9049100000000001</v>
      </c>
      <c r="AL1482">
        <v>1.9049100000000001</v>
      </c>
    </row>
    <row r="1483" spans="1:38" x14ac:dyDescent="0.25">
      <c r="A1483">
        <f t="shared" si="374"/>
        <v>1466</v>
      </c>
      <c r="B1483">
        <f t="shared" si="365"/>
        <v>0.73299999999999998</v>
      </c>
      <c r="D1483">
        <v>4.4504972999999994</v>
      </c>
      <c r="E1483">
        <f t="shared" si="377"/>
        <v>3</v>
      </c>
      <c r="F1483">
        <f t="shared" si="378"/>
        <v>2072</v>
      </c>
      <c r="H1483">
        <f t="shared" si="366"/>
        <v>4.4504972999999994</v>
      </c>
      <c r="I1483">
        <f t="shared" si="367"/>
        <v>0</v>
      </c>
      <c r="J1483">
        <f t="shared" si="368"/>
        <v>5.5930613341090896E-2</v>
      </c>
      <c r="K1483">
        <f t="shared" si="375"/>
        <v>0</v>
      </c>
      <c r="L1483">
        <f t="shared" si="369"/>
        <v>9.2118109090909076E-3</v>
      </c>
      <c r="M1483">
        <f t="shared" si="370"/>
        <v>3.6630104073044274</v>
      </c>
      <c r="N1483">
        <f t="shared" si="371"/>
        <v>4.6034050791433093E-2</v>
      </c>
      <c r="O1483">
        <f t="shared" si="372"/>
        <v>1.1837917886420934</v>
      </c>
      <c r="P1483">
        <f t="shared" si="376"/>
        <v>-0.78748689269557204</v>
      </c>
      <c r="W1483">
        <f t="shared" si="373"/>
        <v>1.8875999999999999</v>
      </c>
      <c r="AL1483">
        <v>1.8875999999999999</v>
      </c>
    </row>
    <row r="1484" spans="1:38" x14ac:dyDescent="0.25">
      <c r="A1484">
        <f t="shared" si="374"/>
        <v>1467</v>
      </c>
      <c r="B1484">
        <f t="shared" si="365"/>
        <v>0.73350000000000004</v>
      </c>
      <c r="D1484">
        <v>4.4532690749999997</v>
      </c>
      <c r="E1484">
        <f t="shared" si="377"/>
        <v>4</v>
      </c>
      <c r="F1484">
        <f t="shared" si="378"/>
        <v>2072</v>
      </c>
      <c r="H1484">
        <f t="shared" si="366"/>
        <v>4.4532690749999997</v>
      </c>
      <c r="I1484">
        <f t="shared" si="367"/>
        <v>0</v>
      </c>
      <c r="J1484">
        <f t="shared" si="368"/>
        <v>5.5965446993454543E-2</v>
      </c>
      <c r="K1484">
        <f t="shared" si="375"/>
        <v>0</v>
      </c>
      <c r="L1484">
        <f t="shared" si="369"/>
        <v>9.2180945454545457E-3</v>
      </c>
      <c r="M1484">
        <f t="shared" si="370"/>
        <v>3.6649961870620711</v>
      </c>
      <c r="N1484">
        <f t="shared" si="371"/>
        <v>4.6059006627223696E-2</v>
      </c>
      <c r="O1484">
        <f t="shared" si="372"/>
        <v>1.1844801344628697</v>
      </c>
      <c r="P1484">
        <f t="shared" si="376"/>
        <v>-0.7882728879379286</v>
      </c>
      <c r="W1484">
        <f t="shared" si="373"/>
        <v>1.8559300000000001</v>
      </c>
      <c r="AL1484">
        <v>1.8559300000000001</v>
      </c>
    </row>
    <row r="1485" spans="1:38" x14ac:dyDescent="0.25">
      <c r="A1485">
        <f t="shared" si="374"/>
        <v>1468</v>
      </c>
      <c r="B1485">
        <f t="shared" si="365"/>
        <v>0.73399999999999999</v>
      </c>
      <c r="D1485">
        <v>4.4560408499999999</v>
      </c>
      <c r="E1485">
        <f t="shared" si="377"/>
        <v>5</v>
      </c>
      <c r="F1485">
        <f t="shared" si="378"/>
        <v>2072</v>
      </c>
      <c r="H1485">
        <f t="shared" si="366"/>
        <v>4.4560408499999999</v>
      </c>
      <c r="I1485">
        <f t="shared" si="367"/>
        <v>0</v>
      </c>
      <c r="J1485">
        <f t="shared" si="368"/>
        <v>5.6000280645818176E-2</v>
      </c>
      <c r="K1485">
        <f t="shared" si="375"/>
        <v>0</v>
      </c>
      <c r="L1485">
        <f t="shared" si="369"/>
        <v>9.2243781818181804E-3</v>
      </c>
      <c r="M1485">
        <f t="shared" si="370"/>
        <v>3.666992389942322</v>
      </c>
      <c r="N1485">
        <f t="shared" si="371"/>
        <v>4.6084093453238779E-2</v>
      </c>
      <c r="O1485">
        <f t="shared" si="372"/>
        <v>1.185171943473631</v>
      </c>
      <c r="P1485">
        <f t="shared" si="376"/>
        <v>-0.78904846005767793</v>
      </c>
      <c r="W1485">
        <f t="shared" si="373"/>
        <v>1.87384</v>
      </c>
      <c r="AL1485">
        <v>1.87384</v>
      </c>
    </row>
    <row r="1486" spans="1:38" x14ac:dyDescent="0.25">
      <c r="A1486">
        <f t="shared" si="374"/>
        <v>1469</v>
      </c>
      <c r="B1486">
        <f t="shared" si="365"/>
        <v>0.73450000000000004</v>
      </c>
      <c r="D1486">
        <v>4.4588126249999993</v>
      </c>
      <c r="E1486">
        <f t="shared" si="377"/>
        <v>6</v>
      </c>
      <c r="F1486">
        <f t="shared" si="378"/>
        <v>2072</v>
      </c>
      <c r="H1486">
        <f t="shared" si="366"/>
        <v>4.4588126249999993</v>
      </c>
      <c r="I1486">
        <f t="shared" si="367"/>
        <v>0</v>
      </c>
      <c r="J1486">
        <f t="shared" si="368"/>
        <v>5.6035114298181803E-2</v>
      </c>
      <c r="K1486">
        <f t="shared" si="375"/>
        <v>0</v>
      </c>
      <c r="L1486">
        <f t="shared" si="369"/>
        <v>9.2306618181818186E-3</v>
      </c>
      <c r="M1486">
        <f t="shared" si="370"/>
        <v>3.6689986360735301</v>
      </c>
      <c r="N1486">
        <f t="shared" si="371"/>
        <v>4.6109306495527705E-2</v>
      </c>
      <c r="O1486">
        <f t="shared" si="372"/>
        <v>1.1858670894581032</v>
      </c>
      <c r="P1486">
        <f t="shared" si="376"/>
        <v>-0.78981398892646926</v>
      </c>
      <c r="W1486">
        <f t="shared" si="373"/>
        <v>1.89893</v>
      </c>
      <c r="AL1486">
        <v>1.89893</v>
      </c>
    </row>
    <row r="1487" spans="1:38" x14ac:dyDescent="0.25">
      <c r="A1487">
        <f t="shared" si="374"/>
        <v>1470</v>
      </c>
      <c r="B1487">
        <f t="shared" si="365"/>
        <v>0.73499999999999999</v>
      </c>
      <c r="D1487">
        <v>4.4615843999999996</v>
      </c>
      <c r="E1487">
        <f t="shared" si="377"/>
        <v>7</v>
      </c>
      <c r="F1487">
        <f t="shared" si="378"/>
        <v>2072</v>
      </c>
      <c r="H1487">
        <f t="shared" si="366"/>
        <v>4.4615843999999996</v>
      </c>
      <c r="I1487">
        <f t="shared" si="367"/>
        <v>0</v>
      </c>
      <c r="J1487">
        <f t="shared" si="368"/>
        <v>5.606994795054545E-2</v>
      </c>
      <c r="K1487">
        <f t="shared" si="375"/>
        <v>0</v>
      </c>
      <c r="L1487">
        <f t="shared" si="369"/>
        <v>9.2369454545454532E-3</v>
      </c>
      <c r="M1487">
        <f t="shared" si="370"/>
        <v>3.6710145594284991</v>
      </c>
      <c r="N1487">
        <f t="shared" si="371"/>
        <v>4.6134641154126882E-2</v>
      </c>
      <c r="O1487">
        <f t="shared" si="372"/>
        <v>1.1865654507999766</v>
      </c>
      <c r="P1487">
        <f t="shared" si="376"/>
        <v>-0.79056984057150048</v>
      </c>
      <c r="W1487">
        <f t="shared" si="373"/>
        <v>1.92642</v>
      </c>
      <c r="AL1487">
        <v>1.92642</v>
      </c>
    </row>
    <row r="1488" spans="1:38" x14ac:dyDescent="0.25">
      <c r="A1488">
        <f t="shared" si="374"/>
        <v>1471</v>
      </c>
      <c r="B1488">
        <f t="shared" si="365"/>
        <v>0.73550000000000004</v>
      </c>
      <c r="D1488">
        <v>4.464763791666666</v>
      </c>
      <c r="E1488">
        <f t="shared" si="377"/>
        <v>8</v>
      </c>
      <c r="F1488">
        <f t="shared" si="378"/>
        <v>2072</v>
      </c>
      <c r="H1488">
        <f t="shared" si="366"/>
        <v>4.464763791666666</v>
      </c>
      <c r="I1488">
        <f t="shared" si="367"/>
        <v>0</v>
      </c>
      <c r="J1488">
        <f t="shared" si="368"/>
        <v>5.6109904232727263E-2</v>
      </c>
      <c r="K1488">
        <f t="shared" si="375"/>
        <v>0</v>
      </c>
      <c r="L1488">
        <f t="shared" si="369"/>
        <v>9.2432290909090914E-3</v>
      </c>
      <c r="M1488">
        <f t="shared" si="370"/>
        <v>3.673039807319932</v>
      </c>
      <c r="N1488">
        <f t="shared" si="371"/>
        <v>4.6160092996718853E-2</v>
      </c>
      <c r="O1488">
        <f t="shared" si="372"/>
        <v>1.1872720329450761</v>
      </c>
      <c r="P1488">
        <f t="shared" si="376"/>
        <v>-0.79172398434673408</v>
      </c>
      <c r="W1488">
        <f t="shared" si="373"/>
        <v>1.9408000000000001</v>
      </c>
      <c r="AL1488">
        <v>1.9408000000000001</v>
      </c>
    </row>
    <row r="1489" spans="1:38" x14ac:dyDescent="0.25">
      <c r="A1489">
        <f t="shared" si="374"/>
        <v>1472</v>
      </c>
      <c r="B1489">
        <f t="shared" si="365"/>
        <v>0.73599999999999999</v>
      </c>
      <c r="D1489">
        <v>4.4679431833333334</v>
      </c>
      <c r="E1489">
        <f t="shared" si="377"/>
        <v>9</v>
      </c>
      <c r="F1489">
        <f t="shared" si="378"/>
        <v>2072</v>
      </c>
      <c r="H1489">
        <f t="shared" si="366"/>
        <v>4.4679431833333334</v>
      </c>
      <c r="I1489">
        <f t="shared" si="367"/>
        <v>0</v>
      </c>
      <c r="J1489">
        <f t="shared" si="368"/>
        <v>5.614986051490909E-2</v>
      </c>
      <c r="K1489">
        <f t="shared" si="375"/>
        <v>0</v>
      </c>
      <c r="L1489">
        <f t="shared" si="369"/>
        <v>9.2495127272727261E-3</v>
      </c>
      <c r="M1489">
        <f t="shared" si="370"/>
        <v>3.6750888955407208</v>
      </c>
      <c r="N1489">
        <f t="shared" si="371"/>
        <v>4.6185844447231748E-2</v>
      </c>
      <c r="O1489">
        <f t="shared" si="372"/>
        <v>1.1879865362854807</v>
      </c>
      <c r="P1489">
        <f t="shared" si="376"/>
        <v>-0.79285428779261258</v>
      </c>
      <c r="W1489">
        <f t="shared" si="373"/>
        <v>1.92896</v>
      </c>
      <c r="AL1489">
        <v>1.92896</v>
      </c>
    </row>
    <row r="1490" spans="1:38" x14ac:dyDescent="0.25">
      <c r="A1490">
        <f t="shared" si="374"/>
        <v>1473</v>
      </c>
      <c r="B1490">
        <f t="shared" ref="B1490:B1553" si="379">$F$5+$F$6*A1490</f>
        <v>0.73650000000000004</v>
      </c>
      <c r="D1490">
        <v>4.4711225749999999</v>
      </c>
      <c r="E1490">
        <f t="shared" si="377"/>
        <v>10</v>
      </c>
      <c r="F1490">
        <f t="shared" si="378"/>
        <v>2072</v>
      </c>
      <c r="H1490">
        <f t="shared" ref="H1490:H1553" si="380">F$8*$C1497+D1490</f>
        <v>4.4711225749999999</v>
      </c>
      <c r="I1490">
        <f t="shared" ref="I1490:I1553" si="381">F$9*$C1491</f>
        <v>0</v>
      </c>
      <c r="J1490">
        <f t="shared" ref="J1490:J1553" si="382">H1490*30.4*86400/(4180000*$F$3)</f>
        <v>5.6189816797090897E-2</v>
      </c>
      <c r="K1490">
        <f t="shared" si="375"/>
        <v>0</v>
      </c>
      <c r="L1490">
        <f t="shared" ref="L1490:L1553" si="383">B1490*30.4*86400/(4180000*$F$3)</f>
        <v>9.2557963636363642E-3</v>
      </c>
      <c r="M1490">
        <f t="shared" ref="M1490:M1553" si="384">$F$4*(O1489+$F$7)</f>
        <v>3.6771609552278939</v>
      </c>
      <c r="N1490">
        <f t="shared" ref="N1490:N1553" si="385">M1490*30.4*86400/(4180000*$F$3)</f>
        <v>4.6211884586427637E-2</v>
      </c>
      <c r="O1490">
        <f t="shared" ref="O1490:O1553" si="386">O1489+J1490+K1490-L1490-N1490</f>
        <v>1.1887086721325075</v>
      </c>
      <c r="P1490">
        <f t="shared" si="376"/>
        <v>-0.793961619772106</v>
      </c>
      <c r="W1490">
        <f t="shared" ref="W1490:W1553" si="387">AL1490+$W$12</f>
        <v>1.9061600000000001</v>
      </c>
      <c r="AL1490">
        <v>1.9061600000000001</v>
      </c>
    </row>
    <row r="1491" spans="1:38" x14ac:dyDescent="0.25">
      <c r="A1491">
        <f t="shared" si="374"/>
        <v>1474</v>
      </c>
      <c r="B1491">
        <f t="shared" si="379"/>
        <v>0.73699999999999999</v>
      </c>
      <c r="D1491">
        <v>4.4743019666666664</v>
      </c>
      <c r="E1491">
        <f t="shared" si="377"/>
        <v>11</v>
      </c>
      <c r="F1491">
        <f t="shared" si="378"/>
        <v>2072</v>
      </c>
      <c r="H1491">
        <f t="shared" si="380"/>
        <v>4.4743019666666664</v>
      </c>
      <c r="I1491">
        <f t="shared" si="381"/>
        <v>0</v>
      </c>
      <c r="J1491">
        <f t="shared" si="382"/>
        <v>5.6229773079272717E-2</v>
      </c>
      <c r="K1491">
        <f t="shared" si="375"/>
        <v>0</v>
      </c>
      <c r="L1491">
        <f t="shared" si="383"/>
        <v>9.2620799999999989E-3</v>
      </c>
      <c r="M1491">
        <f t="shared" si="384"/>
        <v>3.679255149184272</v>
      </c>
      <c r="N1491">
        <f t="shared" si="385"/>
        <v>4.6238202893021246E-2</v>
      </c>
      <c r="O1491">
        <f t="shared" si="386"/>
        <v>1.1894381623187589</v>
      </c>
      <c r="P1491">
        <f t="shared" si="376"/>
        <v>-0.79504681748239436</v>
      </c>
      <c r="W1491">
        <f t="shared" si="387"/>
        <v>1.8966099999999999</v>
      </c>
      <c r="AL1491">
        <v>1.8966099999999999</v>
      </c>
    </row>
    <row r="1492" spans="1:38" x14ac:dyDescent="0.25">
      <c r="A1492">
        <f t="shared" si="374"/>
        <v>1475</v>
      </c>
      <c r="B1492">
        <f t="shared" si="379"/>
        <v>0.73750000000000004</v>
      </c>
      <c r="D1492">
        <v>4.4774813583333328</v>
      </c>
      <c r="E1492">
        <f t="shared" si="377"/>
        <v>12</v>
      </c>
      <c r="F1492">
        <f t="shared" si="378"/>
        <v>2072</v>
      </c>
      <c r="H1492">
        <f t="shared" si="380"/>
        <v>4.4774813583333328</v>
      </c>
      <c r="I1492">
        <f t="shared" si="381"/>
        <v>0</v>
      </c>
      <c r="J1492">
        <f t="shared" si="382"/>
        <v>5.6269729361454544E-2</v>
      </c>
      <c r="K1492">
        <f t="shared" si="375"/>
        <v>0</v>
      </c>
      <c r="L1492">
        <f t="shared" si="383"/>
        <v>9.2683636363636371E-3</v>
      </c>
      <c r="M1492">
        <f t="shared" si="384"/>
        <v>3.6813706707244007</v>
      </c>
      <c r="N1492">
        <f t="shared" si="385"/>
        <v>4.6264789229176463E-2</v>
      </c>
      <c r="O1492">
        <f t="shared" si="386"/>
        <v>1.1901747388146731</v>
      </c>
      <c r="P1492">
        <f t="shared" si="376"/>
        <v>-0.79611068760893211</v>
      </c>
      <c r="W1492">
        <f t="shared" si="387"/>
        <v>1.92493</v>
      </c>
      <c r="AL1492">
        <v>1.92493</v>
      </c>
    </row>
    <row r="1493" spans="1:38" x14ac:dyDescent="0.25">
      <c r="A1493">
        <f t="shared" si="374"/>
        <v>1476</v>
      </c>
      <c r="B1493">
        <f t="shared" si="379"/>
        <v>0.73799999999999999</v>
      </c>
      <c r="D1493">
        <v>4.4806607499999993</v>
      </c>
      <c r="E1493">
        <f t="shared" si="377"/>
        <v>1</v>
      </c>
      <c r="F1493">
        <f t="shared" si="378"/>
        <v>2073</v>
      </c>
      <c r="H1493">
        <f t="shared" si="380"/>
        <v>4.4806607499999993</v>
      </c>
      <c r="I1493">
        <f t="shared" si="381"/>
        <v>0</v>
      </c>
      <c r="J1493">
        <f t="shared" si="382"/>
        <v>5.6309685643636358E-2</v>
      </c>
      <c r="K1493">
        <f t="shared" si="375"/>
        <v>0</v>
      </c>
      <c r="L1493">
        <f t="shared" si="383"/>
        <v>9.2746472727272718E-3</v>
      </c>
      <c r="M1493">
        <f t="shared" si="384"/>
        <v>3.6835067425625518</v>
      </c>
      <c r="N1493">
        <f t="shared" si="385"/>
        <v>4.6291633826531557E-2</v>
      </c>
      <c r="O1493">
        <f t="shared" si="386"/>
        <v>1.1909181433590506</v>
      </c>
      <c r="P1493">
        <f t="shared" si="376"/>
        <v>-0.79715400743744746</v>
      </c>
      <c r="W1493">
        <f t="shared" si="387"/>
        <v>1.95218</v>
      </c>
      <c r="AL1493">
        <v>1.95218</v>
      </c>
    </row>
    <row r="1494" spans="1:38" x14ac:dyDescent="0.25">
      <c r="A1494">
        <f t="shared" si="374"/>
        <v>1477</v>
      </c>
      <c r="B1494">
        <f t="shared" si="379"/>
        <v>0.73850000000000005</v>
      </c>
      <c r="D1494">
        <v>4.4838401416666658</v>
      </c>
      <c r="E1494">
        <f t="shared" si="377"/>
        <v>2</v>
      </c>
      <c r="F1494">
        <f t="shared" si="378"/>
        <v>2073</v>
      </c>
      <c r="H1494">
        <f t="shared" si="380"/>
        <v>4.4838401416666658</v>
      </c>
      <c r="I1494">
        <f t="shared" si="381"/>
        <v>0</v>
      </c>
      <c r="J1494">
        <f t="shared" si="382"/>
        <v>5.6349641925818164E-2</v>
      </c>
      <c r="K1494">
        <f t="shared" si="375"/>
        <v>0</v>
      </c>
      <c r="L1494">
        <f t="shared" si="383"/>
        <v>9.2809309090909099E-3</v>
      </c>
      <c r="M1494">
        <f t="shared" si="384"/>
        <v>3.6856626157412467</v>
      </c>
      <c r="N1494">
        <f t="shared" si="385"/>
        <v>4.6318727272733624E-2</v>
      </c>
      <c r="O1494">
        <f t="shared" si="386"/>
        <v>1.1916681271030443</v>
      </c>
      <c r="P1494">
        <f t="shared" si="376"/>
        <v>-0.79817752592541913</v>
      </c>
      <c r="W1494">
        <f t="shared" si="387"/>
        <v>1.93201</v>
      </c>
      <c r="AL1494">
        <v>1.93201</v>
      </c>
    </row>
    <row r="1495" spans="1:38" x14ac:dyDescent="0.25">
      <c r="A1495">
        <f t="shared" si="374"/>
        <v>1478</v>
      </c>
      <c r="B1495">
        <f t="shared" si="379"/>
        <v>0.73899999999999999</v>
      </c>
      <c r="D1495">
        <v>4.4870195333333331</v>
      </c>
      <c r="E1495">
        <f t="shared" si="377"/>
        <v>3</v>
      </c>
      <c r="F1495">
        <f t="shared" si="378"/>
        <v>2073</v>
      </c>
      <c r="H1495">
        <f t="shared" si="380"/>
        <v>4.4870195333333331</v>
      </c>
      <c r="I1495">
        <f t="shared" si="381"/>
        <v>0</v>
      </c>
      <c r="J1495">
        <f t="shared" si="382"/>
        <v>5.6389598207999991E-2</v>
      </c>
      <c r="K1495">
        <f t="shared" si="375"/>
        <v>0</v>
      </c>
      <c r="L1495">
        <f t="shared" si="383"/>
        <v>9.2872145454545446E-3</v>
      </c>
      <c r="M1495">
        <f t="shared" si="384"/>
        <v>3.6878375685988285</v>
      </c>
      <c r="N1495">
        <f t="shared" si="385"/>
        <v>4.634606049846382E-2</v>
      </c>
      <c r="O1495">
        <f t="shared" si="386"/>
        <v>1.192424450267126</v>
      </c>
      <c r="P1495">
        <f t="shared" si="376"/>
        <v>-0.79918196473450465</v>
      </c>
      <c r="W1495">
        <f t="shared" si="387"/>
        <v>1.9097900000000001</v>
      </c>
      <c r="AL1495">
        <v>1.9097900000000001</v>
      </c>
    </row>
    <row r="1496" spans="1:38" x14ac:dyDescent="0.25">
      <c r="A1496">
        <f t="shared" si="374"/>
        <v>1479</v>
      </c>
      <c r="B1496">
        <f t="shared" si="379"/>
        <v>0.73950000000000005</v>
      </c>
      <c r="D1496">
        <v>4.4901989249999996</v>
      </c>
      <c r="E1496">
        <f t="shared" si="377"/>
        <v>4</v>
      </c>
      <c r="F1496">
        <f t="shared" si="378"/>
        <v>2073</v>
      </c>
      <c r="H1496">
        <f t="shared" si="380"/>
        <v>4.4901989249999996</v>
      </c>
      <c r="I1496">
        <f t="shared" si="381"/>
        <v>0</v>
      </c>
      <c r="J1496">
        <f t="shared" si="382"/>
        <v>5.6429554490181812E-2</v>
      </c>
      <c r="K1496">
        <f t="shared" si="375"/>
        <v>0</v>
      </c>
      <c r="L1496">
        <f t="shared" si="383"/>
        <v>9.2934981818181828E-3</v>
      </c>
      <c r="M1496">
        <f t="shared" si="384"/>
        <v>3.6900309057746652</v>
      </c>
      <c r="N1496">
        <f t="shared" si="385"/>
        <v>4.637362476493543E-2</v>
      </c>
      <c r="O1496">
        <f t="shared" si="386"/>
        <v>1.1931868818105542</v>
      </c>
      <c r="P1496">
        <f t="shared" si="376"/>
        <v>-0.80016801922533443</v>
      </c>
      <c r="W1496">
        <f t="shared" si="387"/>
        <v>1.88425</v>
      </c>
      <c r="AL1496">
        <v>1.88425</v>
      </c>
    </row>
    <row r="1497" spans="1:38" x14ac:dyDescent="0.25">
      <c r="A1497">
        <f t="shared" si="374"/>
        <v>1480</v>
      </c>
      <c r="B1497">
        <f t="shared" si="379"/>
        <v>0.74</v>
      </c>
      <c r="D1497">
        <v>4.493378316666667</v>
      </c>
      <c r="E1497">
        <f t="shared" si="377"/>
        <v>5</v>
      </c>
      <c r="F1497">
        <f t="shared" si="378"/>
        <v>2073</v>
      </c>
      <c r="H1497">
        <f t="shared" si="380"/>
        <v>4.493378316666667</v>
      </c>
      <c r="I1497">
        <f t="shared" si="381"/>
        <v>0</v>
      </c>
      <c r="J1497">
        <f t="shared" si="382"/>
        <v>5.6469510772363632E-2</v>
      </c>
      <c r="K1497">
        <f t="shared" si="375"/>
        <v>0</v>
      </c>
      <c r="L1497">
        <f t="shared" si="383"/>
        <v>9.2997818181818175E-3</v>
      </c>
      <c r="M1497">
        <f t="shared" si="384"/>
        <v>3.6922419572506073</v>
      </c>
      <c r="N1497">
        <f t="shared" si="385"/>
        <v>4.6401411651847635E-2</v>
      </c>
      <c r="O1497">
        <f t="shared" si="386"/>
        <v>1.1939551991128883</v>
      </c>
      <c r="P1497">
        <f t="shared" si="376"/>
        <v>-0.80113635941605965</v>
      </c>
      <c r="W1497">
        <f t="shared" si="387"/>
        <v>1.9012500000000001</v>
      </c>
      <c r="AL1497">
        <v>1.9012500000000001</v>
      </c>
    </row>
    <row r="1498" spans="1:38" x14ac:dyDescent="0.25">
      <c r="A1498">
        <f t="shared" si="374"/>
        <v>1481</v>
      </c>
      <c r="B1498">
        <f t="shared" si="379"/>
        <v>0.74050000000000005</v>
      </c>
      <c r="D1498">
        <v>4.4965577083333335</v>
      </c>
      <c r="E1498">
        <f t="shared" si="377"/>
        <v>6</v>
      </c>
      <c r="F1498">
        <f t="shared" si="378"/>
        <v>2073</v>
      </c>
      <c r="H1498">
        <f t="shared" si="380"/>
        <v>4.4965577083333335</v>
      </c>
      <c r="I1498">
        <f t="shared" si="381"/>
        <v>0</v>
      </c>
      <c r="J1498">
        <f t="shared" si="382"/>
        <v>5.6509467054545459E-2</v>
      </c>
      <c r="K1498">
        <f t="shared" si="375"/>
        <v>0</v>
      </c>
      <c r="L1498">
        <f t="shared" si="383"/>
        <v>9.3060654545454539E-3</v>
      </c>
      <c r="M1498">
        <f t="shared" si="384"/>
        <v>3.694470077427376</v>
      </c>
      <c r="N1498">
        <f t="shared" si="385"/>
        <v>4.6429413045778217E-2</v>
      </c>
      <c r="O1498">
        <f t="shared" si="386"/>
        <v>1.19472918766711</v>
      </c>
      <c r="P1498">
        <f t="shared" si="376"/>
        <v>-0.80208763090595747</v>
      </c>
      <c r="W1498">
        <f t="shared" si="387"/>
        <v>1.9320999999999999</v>
      </c>
      <c r="AL1498">
        <v>1.9320999999999999</v>
      </c>
    </row>
    <row r="1499" spans="1:38" x14ac:dyDescent="0.25">
      <c r="A1499">
        <f t="shared" si="374"/>
        <v>1482</v>
      </c>
      <c r="B1499">
        <f t="shared" si="379"/>
        <v>0.74099999999999999</v>
      </c>
      <c r="D1499">
        <v>4.4997370999999999</v>
      </c>
      <c r="E1499">
        <f t="shared" si="377"/>
        <v>7</v>
      </c>
      <c r="F1499">
        <f t="shared" si="378"/>
        <v>2073</v>
      </c>
      <c r="H1499">
        <f t="shared" si="380"/>
        <v>4.4997370999999999</v>
      </c>
      <c r="I1499">
        <f t="shared" si="381"/>
        <v>0</v>
      </c>
      <c r="J1499">
        <f t="shared" si="382"/>
        <v>5.6549423336727266E-2</v>
      </c>
      <c r="K1499">
        <f t="shared" si="375"/>
        <v>0</v>
      </c>
      <c r="L1499">
        <f t="shared" si="383"/>
        <v>9.3123490909090903E-3</v>
      </c>
      <c r="M1499">
        <f t="shared" si="384"/>
        <v>3.696714644234619</v>
      </c>
      <c r="N1499">
        <f t="shared" si="385"/>
        <v>4.6457621128999427E-2</v>
      </c>
      <c r="O1499">
        <f t="shared" si="386"/>
        <v>1.1955086407839288</v>
      </c>
      <c r="P1499">
        <f t="shared" si="376"/>
        <v>-0.80302245576538089</v>
      </c>
      <c r="W1499">
        <f t="shared" si="387"/>
        <v>1.95963</v>
      </c>
      <c r="AL1499">
        <v>1.95963</v>
      </c>
    </row>
    <row r="1500" spans="1:38" x14ac:dyDescent="0.25">
      <c r="A1500">
        <f t="shared" si="374"/>
        <v>1483</v>
      </c>
      <c r="B1500">
        <f t="shared" si="379"/>
        <v>0.74150000000000005</v>
      </c>
      <c r="D1500">
        <v>4.5032404166666664</v>
      </c>
      <c r="E1500">
        <f t="shared" si="377"/>
        <v>8</v>
      </c>
      <c r="F1500">
        <f t="shared" si="378"/>
        <v>2073</v>
      </c>
      <c r="H1500">
        <f t="shared" si="380"/>
        <v>4.5032404166666664</v>
      </c>
      <c r="I1500">
        <f t="shared" si="381"/>
        <v>0</v>
      </c>
      <c r="J1500">
        <f t="shared" si="382"/>
        <v>5.6593450472727264E-2</v>
      </c>
      <c r="K1500">
        <f t="shared" si="375"/>
        <v>0</v>
      </c>
      <c r="L1500">
        <f t="shared" si="383"/>
        <v>9.3186327272727267E-3</v>
      </c>
      <c r="M1500">
        <f t="shared" si="384"/>
        <v>3.6989750582733936</v>
      </c>
      <c r="N1500">
        <f t="shared" si="385"/>
        <v>4.6486028368701256E-2</v>
      </c>
      <c r="O1500">
        <f t="shared" si="386"/>
        <v>1.1962974301606821</v>
      </c>
      <c r="P1500">
        <f t="shared" si="376"/>
        <v>-0.80426535839327284</v>
      </c>
      <c r="W1500">
        <f t="shared" si="387"/>
        <v>1.9624900000000001</v>
      </c>
      <c r="AL1500">
        <v>1.9624900000000001</v>
      </c>
    </row>
    <row r="1501" spans="1:38" x14ac:dyDescent="0.25">
      <c r="A1501">
        <f t="shared" si="374"/>
        <v>1484</v>
      </c>
      <c r="B1501">
        <f t="shared" si="379"/>
        <v>0.74199999999999999</v>
      </c>
      <c r="D1501">
        <v>4.5067437333333338</v>
      </c>
      <c r="E1501">
        <f t="shared" si="377"/>
        <v>9</v>
      </c>
      <c r="F1501">
        <f t="shared" si="378"/>
        <v>2073</v>
      </c>
      <c r="H1501">
        <f t="shared" si="380"/>
        <v>4.5067437333333338</v>
      </c>
      <c r="I1501">
        <f t="shared" si="381"/>
        <v>0</v>
      </c>
      <c r="J1501">
        <f t="shared" si="382"/>
        <v>5.6637477608727282E-2</v>
      </c>
      <c r="K1501">
        <f t="shared" si="375"/>
        <v>0</v>
      </c>
      <c r="L1501">
        <f t="shared" si="383"/>
        <v>9.3249163636363631E-3</v>
      </c>
      <c r="M1501">
        <f t="shared" si="384"/>
        <v>3.7012625474659782</v>
      </c>
      <c r="N1501">
        <f t="shared" si="385"/>
        <v>4.6514775869245163E-2</v>
      </c>
      <c r="O1501">
        <f t="shared" si="386"/>
        <v>1.1970952155365278</v>
      </c>
      <c r="P1501">
        <f t="shared" si="376"/>
        <v>-0.80548118586735562</v>
      </c>
      <c r="W1501">
        <f t="shared" si="387"/>
        <v>1.9642599999999999</v>
      </c>
      <c r="AL1501">
        <v>1.9642599999999999</v>
      </c>
    </row>
    <row r="1502" spans="1:38" x14ac:dyDescent="0.25">
      <c r="A1502">
        <f t="shared" si="374"/>
        <v>1485</v>
      </c>
      <c r="B1502">
        <f t="shared" si="379"/>
        <v>0.74250000000000005</v>
      </c>
      <c r="D1502">
        <v>4.5102470499999994</v>
      </c>
      <c r="E1502">
        <f t="shared" si="377"/>
        <v>10</v>
      </c>
      <c r="F1502">
        <f t="shared" si="378"/>
        <v>2073</v>
      </c>
      <c r="H1502">
        <f t="shared" si="380"/>
        <v>4.5102470499999994</v>
      </c>
      <c r="I1502">
        <f t="shared" si="381"/>
        <v>0</v>
      </c>
      <c r="J1502">
        <f t="shared" si="382"/>
        <v>5.668150474472726E-2</v>
      </c>
      <c r="K1502">
        <f t="shared" si="375"/>
        <v>0</v>
      </c>
      <c r="L1502">
        <f t="shared" si="383"/>
        <v>9.3311999999999996E-3</v>
      </c>
      <c r="M1502">
        <f t="shared" si="384"/>
        <v>3.7035761250559305</v>
      </c>
      <c r="N1502">
        <f t="shared" si="385"/>
        <v>4.6543851229793799E-2</v>
      </c>
      <c r="O1502">
        <f t="shared" si="386"/>
        <v>1.1979016690514612</v>
      </c>
      <c r="P1502">
        <f t="shared" si="376"/>
        <v>-0.80667092494406889</v>
      </c>
      <c r="W1502">
        <f t="shared" si="387"/>
        <v>1.9468700000000001</v>
      </c>
      <c r="AL1502">
        <v>1.9468700000000001</v>
      </c>
    </row>
    <row r="1503" spans="1:38" x14ac:dyDescent="0.25">
      <c r="A1503">
        <f t="shared" si="374"/>
        <v>1486</v>
      </c>
      <c r="B1503">
        <f t="shared" si="379"/>
        <v>0.74299999999999999</v>
      </c>
      <c r="D1503">
        <v>4.5137503666666667</v>
      </c>
      <c r="E1503">
        <f t="shared" si="377"/>
        <v>11</v>
      </c>
      <c r="F1503">
        <f t="shared" si="378"/>
        <v>2073</v>
      </c>
      <c r="H1503">
        <f t="shared" si="380"/>
        <v>4.5137503666666667</v>
      </c>
      <c r="I1503">
        <f t="shared" si="381"/>
        <v>0</v>
      </c>
      <c r="J1503">
        <f t="shared" si="382"/>
        <v>5.6725531880727272E-2</v>
      </c>
      <c r="K1503">
        <f t="shared" si="375"/>
        <v>0</v>
      </c>
      <c r="L1503">
        <f t="shared" si="383"/>
        <v>9.337483636363636E-3</v>
      </c>
      <c r="M1503">
        <f t="shared" si="384"/>
        <v>3.7059148402492377</v>
      </c>
      <c r="N1503">
        <f t="shared" si="385"/>
        <v>4.6573242501459507E-2</v>
      </c>
      <c r="O1503">
        <f t="shared" si="386"/>
        <v>1.1987164747943655</v>
      </c>
      <c r="P1503">
        <f t="shared" si="376"/>
        <v>-0.80783552641742906</v>
      </c>
      <c r="W1503">
        <f t="shared" si="387"/>
        <v>1.9251100000000001</v>
      </c>
      <c r="AL1503">
        <v>1.9251100000000001</v>
      </c>
    </row>
    <row r="1504" spans="1:38" x14ac:dyDescent="0.25">
      <c r="A1504">
        <f t="shared" ref="A1504:A1567" si="388">A1503+1</f>
        <v>1487</v>
      </c>
      <c r="B1504">
        <f t="shared" si="379"/>
        <v>0.74350000000000005</v>
      </c>
      <c r="D1504">
        <v>4.5172536833333332</v>
      </c>
      <c r="E1504">
        <f t="shared" si="377"/>
        <v>12</v>
      </c>
      <c r="F1504">
        <f t="shared" si="378"/>
        <v>2073</v>
      </c>
      <c r="H1504">
        <f t="shared" si="380"/>
        <v>4.5172536833333332</v>
      </c>
      <c r="I1504">
        <f t="shared" si="381"/>
        <v>0</v>
      </c>
      <c r="J1504">
        <f t="shared" si="382"/>
        <v>5.676955901672727E-2</v>
      </c>
      <c r="K1504">
        <f t="shared" ref="K1504:K1567" si="389">I1504*30.4*86400/(4180000*$F$3)</f>
        <v>0</v>
      </c>
      <c r="L1504">
        <f t="shared" si="383"/>
        <v>9.3437672727272724E-3</v>
      </c>
      <c r="M1504">
        <f t="shared" si="384"/>
        <v>3.7082777769036599</v>
      </c>
      <c r="N1504">
        <f t="shared" si="385"/>
        <v>4.66029381708329E-2</v>
      </c>
      <c r="O1504">
        <f t="shared" si="386"/>
        <v>1.1995393283675326</v>
      </c>
      <c r="P1504">
        <f t="shared" ref="P1504:P1567" si="390">-(H1504-M1504)</f>
        <v>-0.80897590642967332</v>
      </c>
      <c r="W1504">
        <f t="shared" si="387"/>
        <v>1.9501299999999999</v>
      </c>
      <c r="AL1504">
        <v>1.9501299999999999</v>
      </c>
    </row>
    <row r="1505" spans="1:38" x14ac:dyDescent="0.25">
      <c r="A1505">
        <f t="shared" si="388"/>
        <v>1488</v>
      </c>
      <c r="B1505">
        <f t="shared" si="379"/>
        <v>0.74399999999999999</v>
      </c>
      <c r="D1505">
        <v>4.5207569999999997</v>
      </c>
      <c r="E1505">
        <f t="shared" si="377"/>
        <v>1</v>
      </c>
      <c r="F1505">
        <f t="shared" si="378"/>
        <v>2074</v>
      </c>
      <c r="H1505">
        <f t="shared" si="380"/>
        <v>4.5207569999999997</v>
      </c>
      <c r="I1505">
        <f t="shared" si="381"/>
        <v>0</v>
      </c>
      <c r="J1505">
        <f t="shared" si="382"/>
        <v>5.6813586152727268E-2</v>
      </c>
      <c r="K1505">
        <f t="shared" si="389"/>
        <v>0</v>
      </c>
      <c r="L1505">
        <f t="shared" si="383"/>
        <v>9.3500509090909088E-3</v>
      </c>
      <c r="M1505">
        <f t="shared" si="384"/>
        <v>3.7106640522658445</v>
      </c>
      <c r="N1505">
        <f t="shared" si="385"/>
        <v>4.6632927144111852E-2</v>
      </c>
      <c r="O1505">
        <f t="shared" si="386"/>
        <v>1.200369936467057</v>
      </c>
      <c r="P1505">
        <f t="shared" si="390"/>
        <v>-0.81009294773415519</v>
      </c>
      <c r="W1505">
        <f t="shared" si="387"/>
        <v>1.98099</v>
      </c>
      <c r="AL1505">
        <v>1.98099</v>
      </c>
    </row>
    <row r="1506" spans="1:38" x14ac:dyDescent="0.25">
      <c r="A1506">
        <f t="shared" si="388"/>
        <v>1489</v>
      </c>
      <c r="B1506">
        <f t="shared" si="379"/>
        <v>0.74450000000000005</v>
      </c>
      <c r="D1506">
        <v>4.5242603166666671</v>
      </c>
      <c r="E1506">
        <f t="shared" si="377"/>
        <v>2</v>
      </c>
      <c r="F1506">
        <f t="shared" si="378"/>
        <v>2074</v>
      </c>
      <c r="H1506">
        <f t="shared" si="380"/>
        <v>4.5242603166666671</v>
      </c>
      <c r="I1506">
        <f t="shared" si="381"/>
        <v>0</v>
      </c>
      <c r="J1506">
        <f t="shared" si="382"/>
        <v>5.6857613288727279E-2</v>
      </c>
      <c r="K1506">
        <f t="shared" si="389"/>
        <v>0</v>
      </c>
      <c r="L1506">
        <f t="shared" si="383"/>
        <v>9.3563345454545453E-3</v>
      </c>
      <c r="M1506">
        <f t="shared" si="384"/>
        <v>3.7130728157544657</v>
      </c>
      <c r="N1506">
        <f t="shared" si="385"/>
        <v>4.6663198731808846E-2</v>
      </c>
      <c r="O1506">
        <f t="shared" si="386"/>
        <v>1.2012080164785208</v>
      </c>
      <c r="P1506">
        <f t="shared" si="390"/>
        <v>-0.81118750091220138</v>
      </c>
      <c r="W1506">
        <f t="shared" si="387"/>
        <v>1.9679</v>
      </c>
      <c r="AL1506">
        <v>1.9679</v>
      </c>
    </row>
    <row r="1507" spans="1:38" x14ac:dyDescent="0.25">
      <c r="A1507">
        <f t="shared" si="388"/>
        <v>1490</v>
      </c>
      <c r="B1507">
        <f t="shared" si="379"/>
        <v>0.745</v>
      </c>
      <c r="D1507">
        <v>4.5277636333333335</v>
      </c>
      <c r="E1507">
        <f t="shared" si="377"/>
        <v>3</v>
      </c>
      <c r="F1507">
        <f t="shared" si="378"/>
        <v>2074</v>
      </c>
      <c r="H1507">
        <f t="shared" si="380"/>
        <v>4.5277636333333335</v>
      </c>
      <c r="I1507">
        <f t="shared" si="381"/>
        <v>0</v>
      </c>
      <c r="J1507">
        <f t="shared" si="382"/>
        <v>5.6901640424727278E-2</v>
      </c>
      <c r="K1507">
        <f t="shared" si="389"/>
        <v>0</v>
      </c>
      <c r="L1507">
        <f t="shared" si="383"/>
        <v>9.3626181818181817E-3</v>
      </c>
      <c r="M1507">
        <f t="shared" si="384"/>
        <v>3.7155032477877104</v>
      </c>
      <c r="N1507">
        <f t="shared" si="385"/>
        <v>4.6693742634015739E-2</v>
      </c>
      <c r="O1507">
        <f t="shared" si="386"/>
        <v>1.2020532960874142</v>
      </c>
      <c r="P1507">
        <f t="shared" si="390"/>
        <v>-0.81226038554562319</v>
      </c>
      <c r="W1507">
        <f t="shared" si="387"/>
        <v>1.9468099999999999</v>
      </c>
      <c r="AL1507">
        <v>1.9468099999999999</v>
      </c>
    </row>
    <row r="1508" spans="1:38" x14ac:dyDescent="0.25">
      <c r="A1508">
        <f t="shared" si="388"/>
        <v>1491</v>
      </c>
      <c r="B1508">
        <f t="shared" si="379"/>
        <v>0.74550000000000005</v>
      </c>
      <c r="D1508">
        <v>4.53126695</v>
      </c>
      <c r="E1508">
        <f t="shared" si="377"/>
        <v>4</v>
      </c>
      <c r="F1508">
        <f t="shared" si="378"/>
        <v>2074</v>
      </c>
      <c r="H1508">
        <f t="shared" si="380"/>
        <v>4.53126695</v>
      </c>
      <c r="I1508">
        <f t="shared" si="381"/>
        <v>0</v>
      </c>
      <c r="J1508">
        <f t="shared" si="382"/>
        <v>5.6945667560727276E-2</v>
      </c>
      <c r="K1508">
        <f t="shared" si="389"/>
        <v>0</v>
      </c>
      <c r="L1508">
        <f t="shared" si="383"/>
        <v>9.3689018181818181E-3</v>
      </c>
      <c r="M1508">
        <f t="shared" si="384"/>
        <v>3.717954558653501</v>
      </c>
      <c r="N1508">
        <f t="shared" si="385"/>
        <v>4.672454892620545E-2</v>
      </c>
      <c r="O1508">
        <f t="shared" si="386"/>
        <v>1.2029055129037542</v>
      </c>
      <c r="P1508">
        <f t="shared" si="390"/>
        <v>-0.81331239134649902</v>
      </c>
      <c r="W1508">
        <f t="shared" si="387"/>
        <v>1.91913</v>
      </c>
      <c r="AL1508">
        <v>1.91913</v>
      </c>
    </row>
    <row r="1509" spans="1:38" x14ac:dyDescent="0.25">
      <c r="A1509">
        <f t="shared" si="388"/>
        <v>1492</v>
      </c>
      <c r="B1509">
        <f t="shared" si="379"/>
        <v>0.746</v>
      </c>
      <c r="D1509">
        <v>4.5347702666666674</v>
      </c>
      <c r="E1509">
        <f t="shared" si="377"/>
        <v>5</v>
      </c>
      <c r="F1509">
        <f t="shared" si="378"/>
        <v>2074</v>
      </c>
      <c r="H1509">
        <f t="shared" si="380"/>
        <v>4.5347702666666674</v>
      </c>
      <c r="I1509">
        <f t="shared" si="381"/>
        <v>0</v>
      </c>
      <c r="J1509">
        <f t="shared" si="382"/>
        <v>5.6989694696727287E-2</v>
      </c>
      <c r="K1509">
        <f t="shared" si="389"/>
        <v>0</v>
      </c>
      <c r="L1509">
        <f t="shared" si="383"/>
        <v>9.3751854545454545E-3</v>
      </c>
      <c r="M1509">
        <f t="shared" si="384"/>
        <v>3.7204259874208874</v>
      </c>
      <c r="N1509">
        <f t="shared" si="385"/>
        <v>4.675560804555122E-2</v>
      </c>
      <c r="O1509">
        <f t="shared" si="386"/>
        <v>1.2037644141003849</v>
      </c>
      <c r="P1509">
        <f t="shared" si="390"/>
        <v>-0.81434427924578001</v>
      </c>
      <c r="W1509">
        <f t="shared" si="387"/>
        <v>1.92892</v>
      </c>
      <c r="AL1509">
        <v>1.92892</v>
      </c>
    </row>
    <row r="1510" spans="1:38" x14ac:dyDescent="0.25">
      <c r="A1510">
        <f t="shared" si="388"/>
        <v>1493</v>
      </c>
      <c r="B1510">
        <f t="shared" si="379"/>
        <v>0.74650000000000005</v>
      </c>
      <c r="D1510">
        <v>4.538273583333333</v>
      </c>
      <c r="E1510">
        <f t="shared" si="377"/>
        <v>6</v>
      </c>
      <c r="F1510">
        <f t="shared" si="378"/>
        <v>2074</v>
      </c>
      <c r="H1510">
        <f t="shared" si="380"/>
        <v>4.538273583333333</v>
      </c>
      <c r="I1510">
        <f t="shared" si="381"/>
        <v>0</v>
      </c>
      <c r="J1510">
        <f t="shared" si="382"/>
        <v>5.7033721832727265E-2</v>
      </c>
      <c r="K1510">
        <f t="shared" si="389"/>
        <v>0</v>
      </c>
      <c r="L1510">
        <f t="shared" si="383"/>
        <v>9.3814690909090909E-3</v>
      </c>
      <c r="M1510">
        <f t="shared" si="384"/>
        <v>3.7229168008911162</v>
      </c>
      <c r="N1510">
        <f t="shared" si="385"/>
        <v>4.6786910777744349E-2</v>
      </c>
      <c r="O1510">
        <f t="shared" si="386"/>
        <v>1.2046297560644588</v>
      </c>
      <c r="P1510">
        <f t="shared" si="390"/>
        <v>-0.81535678244221677</v>
      </c>
      <c r="W1510">
        <f t="shared" si="387"/>
        <v>1.96692</v>
      </c>
      <c r="AL1510">
        <v>1.96692</v>
      </c>
    </row>
    <row r="1511" spans="1:38" x14ac:dyDescent="0.25">
      <c r="A1511">
        <f t="shared" si="388"/>
        <v>1494</v>
      </c>
      <c r="B1511">
        <f t="shared" si="379"/>
        <v>0.747</v>
      </c>
      <c r="D1511">
        <v>4.5417769000000003</v>
      </c>
      <c r="E1511">
        <f t="shared" si="377"/>
        <v>7</v>
      </c>
      <c r="F1511">
        <f t="shared" si="378"/>
        <v>2074</v>
      </c>
      <c r="H1511">
        <f t="shared" si="380"/>
        <v>4.5417769000000003</v>
      </c>
      <c r="I1511">
        <f t="shared" si="381"/>
        <v>0</v>
      </c>
      <c r="J1511">
        <f t="shared" si="382"/>
        <v>5.7077748968727283E-2</v>
      </c>
      <c r="K1511">
        <f t="shared" si="389"/>
        <v>0</v>
      </c>
      <c r="L1511">
        <f t="shared" si="383"/>
        <v>9.3877527272727274E-3</v>
      </c>
      <c r="M1511">
        <f t="shared" si="384"/>
        <v>3.7254262925869304</v>
      </c>
      <c r="N1511">
        <f t="shared" si="385"/>
        <v>4.6818448244292474E-2</v>
      </c>
      <c r="O1511">
        <f t="shared" si="386"/>
        <v>1.2055013040616209</v>
      </c>
      <c r="P1511">
        <f t="shared" si="390"/>
        <v>-0.81635060741306997</v>
      </c>
      <c r="W1511">
        <f t="shared" si="387"/>
        <v>1.99353</v>
      </c>
      <c r="AL1511">
        <v>1.99353</v>
      </c>
    </row>
    <row r="1512" spans="1:38" x14ac:dyDescent="0.25">
      <c r="A1512">
        <f t="shared" si="388"/>
        <v>1495</v>
      </c>
      <c r="B1512">
        <f t="shared" si="379"/>
        <v>0.74750000000000005</v>
      </c>
      <c r="D1512">
        <v>4.5497053416666668</v>
      </c>
      <c r="E1512">
        <f t="shared" si="377"/>
        <v>8</v>
      </c>
      <c r="F1512">
        <f t="shared" si="378"/>
        <v>2074</v>
      </c>
      <c r="H1512">
        <f t="shared" si="380"/>
        <v>4.5497053416666668</v>
      </c>
      <c r="I1512">
        <f t="shared" si="381"/>
        <v>0</v>
      </c>
      <c r="J1512">
        <f t="shared" si="382"/>
        <v>5.7177387857454541E-2</v>
      </c>
      <c r="K1512">
        <f t="shared" si="389"/>
        <v>0</v>
      </c>
      <c r="L1512">
        <f t="shared" si="383"/>
        <v>9.3940363636363638E-3</v>
      </c>
      <c r="M1512">
        <f t="shared" si="384"/>
        <v>3.7279537817787007</v>
      </c>
      <c r="N1512">
        <f t="shared" si="385"/>
        <v>4.6850211890280692E-2</v>
      </c>
      <c r="O1512">
        <f t="shared" si="386"/>
        <v>1.2064344436651584</v>
      </c>
      <c r="P1512">
        <f t="shared" si="390"/>
        <v>-0.82175155988796611</v>
      </c>
      <c r="W1512">
        <f t="shared" si="387"/>
        <v>2.0083000000000002</v>
      </c>
      <c r="AL1512">
        <v>2.0083000000000002</v>
      </c>
    </row>
    <row r="1513" spans="1:38" x14ac:dyDescent="0.25">
      <c r="A1513">
        <f t="shared" si="388"/>
        <v>1496</v>
      </c>
      <c r="B1513">
        <f t="shared" si="379"/>
        <v>0.748</v>
      </c>
      <c r="D1513">
        <v>4.5576337833333342</v>
      </c>
      <c r="E1513">
        <f t="shared" si="377"/>
        <v>9</v>
      </c>
      <c r="F1513">
        <f t="shared" si="378"/>
        <v>2074</v>
      </c>
      <c r="H1513">
        <f t="shared" si="380"/>
        <v>4.5576337833333342</v>
      </c>
      <c r="I1513">
        <f t="shared" si="381"/>
        <v>0</v>
      </c>
      <c r="J1513">
        <f t="shared" si="382"/>
        <v>5.7277026746181826E-2</v>
      </c>
      <c r="K1513">
        <f t="shared" si="389"/>
        <v>0</v>
      </c>
      <c r="L1513">
        <f t="shared" si="383"/>
        <v>9.4003200000000002E-3</v>
      </c>
      <c r="M1513">
        <f t="shared" si="384"/>
        <v>3.7306598866289593</v>
      </c>
      <c r="N1513">
        <f t="shared" si="385"/>
        <v>4.6884220247962481E-2</v>
      </c>
      <c r="O1513">
        <f t="shared" si="386"/>
        <v>1.2074269301633778</v>
      </c>
      <c r="P1513">
        <f t="shared" si="390"/>
        <v>-0.82697389670437493</v>
      </c>
      <c r="W1513">
        <f t="shared" si="387"/>
        <v>1.9966699999999999</v>
      </c>
      <c r="AL1513">
        <v>1.9966699999999999</v>
      </c>
    </row>
    <row r="1514" spans="1:38" x14ac:dyDescent="0.25">
      <c r="A1514">
        <f t="shared" si="388"/>
        <v>1497</v>
      </c>
      <c r="B1514">
        <f t="shared" si="379"/>
        <v>0.74850000000000005</v>
      </c>
      <c r="D1514">
        <v>4.5655622250000008</v>
      </c>
      <c r="E1514">
        <f t="shared" ref="E1514:E1577" si="391">E1502</f>
        <v>10</v>
      </c>
      <c r="F1514">
        <f t="shared" ref="F1514:F1577" si="392">F1502+1</f>
        <v>2074</v>
      </c>
      <c r="H1514">
        <f t="shared" si="380"/>
        <v>4.5655622250000008</v>
      </c>
      <c r="I1514">
        <f t="shared" si="381"/>
        <v>0</v>
      </c>
      <c r="J1514">
        <f t="shared" si="382"/>
        <v>5.7376665634909098E-2</v>
      </c>
      <c r="K1514">
        <f t="shared" si="389"/>
        <v>0</v>
      </c>
      <c r="L1514">
        <f t="shared" si="383"/>
        <v>9.4066036363636366E-3</v>
      </c>
      <c r="M1514">
        <f t="shared" si="384"/>
        <v>3.7335380974737955</v>
      </c>
      <c r="N1514">
        <f t="shared" si="385"/>
        <v>4.6920391508616134E-2</v>
      </c>
      <c r="O1514">
        <f t="shared" si="386"/>
        <v>1.2084766006533072</v>
      </c>
      <c r="P1514">
        <f t="shared" si="390"/>
        <v>-0.83202412752620525</v>
      </c>
      <c r="W1514">
        <f t="shared" si="387"/>
        <v>1.9722599999999999</v>
      </c>
      <c r="AL1514">
        <v>1.9722599999999999</v>
      </c>
    </row>
    <row r="1515" spans="1:38" x14ac:dyDescent="0.25">
      <c r="A1515">
        <f t="shared" si="388"/>
        <v>1498</v>
      </c>
      <c r="B1515">
        <f t="shared" si="379"/>
        <v>0.749</v>
      </c>
      <c r="D1515">
        <v>4.5734906666666673</v>
      </c>
      <c r="E1515">
        <f t="shared" si="391"/>
        <v>11</v>
      </c>
      <c r="F1515">
        <f t="shared" si="392"/>
        <v>2074</v>
      </c>
      <c r="H1515">
        <f t="shared" si="380"/>
        <v>4.5734906666666673</v>
      </c>
      <c r="I1515">
        <f t="shared" si="381"/>
        <v>0</v>
      </c>
      <c r="J1515">
        <f t="shared" si="382"/>
        <v>5.7476304523636369E-2</v>
      </c>
      <c r="K1515">
        <f t="shared" si="389"/>
        <v>0</v>
      </c>
      <c r="L1515">
        <f t="shared" si="383"/>
        <v>9.412887272727273E-3</v>
      </c>
      <c r="M1515">
        <f t="shared" si="384"/>
        <v>3.736582141894591</v>
      </c>
      <c r="N1515">
        <f t="shared" si="385"/>
        <v>4.6958646845046199E-2</v>
      </c>
      <c r="O1515">
        <f t="shared" si="386"/>
        <v>1.2095813710591701</v>
      </c>
      <c r="P1515">
        <f t="shared" si="390"/>
        <v>-0.83690852477207622</v>
      </c>
      <c r="W1515">
        <f t="shared" si="387"/>
        <v>1.96271</v>
      </c>
      <c r="AL1515">
        <v>1.96271</v>
      </c>
    </row>
    <row r="1516" spans="1:38" x14ac:dyDescent="0.25">
      <c r="A1516">
        <f t="shared" si="388"/>
        <v>1499</v>
      </c>
      <c r="B1516">
        <f t="shared" si="379"/>
        <v>0.74950000000000006</v>
      </c>
      <c r="D1516">
        <v>4.5814191083333329</v>
      </c>
      <c r="E1516">
        <f t="shared" si="391"/>
        <v>12</v>
      </c>
      <c r="F1516">
        <f t="shared" si="392"/>
        <v>2074</v>
      </c>
      <c r="H1516">
        <f t="shared" si="380"/>
        <v>4.5814191083333329</v>
      </c>
      <c r="I1516">
        <f t="shared" si="381"/>
        <v>0</v>
      </c>
      <c r="J1516">
        <f t="shared" si="382"/>
        <v>5.7575943412363627E-2</v>
      </c>
      <c r="K1516">
        <f t="shared" si="389"/>
        <v>0</v>
      </c>
      <c r="L1516">
        <f t="shared" si="383"/>
        <v>9.4191709090909095E-3</v>
      </c>
      <c r="M1516">
        <f t="shared" si="384"/>
        <v>3.7397859760715932</v>
      </c>
      <c r="N1516">
        <f t="shared" si="385"/>
        <v>4.6998910302921554E-2</v>
      </c>
      <c r="O1516">
        <f t="shared" si="386"/>
        <v>1.2107392332595213</v>
      </c>
      <c r="P1516">
        <f t="shared" si="390"/>
        <v>-0.84163313226173964</v>
      </c>
      <c r="W1516">
        <f t="shared" si="387"/>
        <v>1.9910300000000001</v>
      </c>
      <c r="AL1516">
        <v>1.9910300000000001</v>
      </c>
    </row>
    <row r="1517" spans="1:38" x14ac:dyDescent="0.25">
      <c r="A1517">
        <f t="shared" si="388"/>
        <v>1500</v>
      </c>
      <c r="B1517">
        <f t="shared" si="379"/>
        <v>0.75</v>
      </c>
      <c r="D1517">
        <v>4.5893475500000003</v>
      </c>
      <c r="E1517">
        <f t="shared" si="391"/>
        <v>1</v>
      </c>
      <c r="F1517">
        <f t="shared" si="392"/>
        <v>2075</v>
      </c>
      <c r="H1517">
        <f t="shared" si="380"/>
        <v>4.5893475500000003</v>
      </c>
      <c r="I1517">
        <f t="shared" si="381"/>
        <v>0</v>
      </c>
      <c r="J1517">
        <f t="shared" si="382"/>
        <v>5.7675582301090912E-2</v>
      </c>
      <c r="K1517">
        <f t="shared" si="389"/>
        <v>0</v>
      </c>
      <c r="L1517">
        <f t="shared" si="383"/>
        <v>9.4254545454545442E-3</v>
      </c>
      <c r="M1517">
        <f t="shared" si="384"/>
        <v>3.7431437764526119</v>
      </c>
      <c r="N1517">
        <f t="shared" si="385"/>
        <v>4.7041108696073544E-2</v>
      </c>
      <c r="O1517">
        <f t="shared" si="386"/>
        <v>1.2119482523190839</v>
      </c>
      <c r="P1517">
        <f t="shared" si="390"/>
        <v>-0.8462037735473884</v>
      </c>
      <c r="W1517">
        <f t="shared" si="387"/>
        <v>2.0045799999999998</v>
      </c>
      <c r="AL1517">
        <v>2.0045799999999998</v>
      </c>
    </row>
    <row r="1518" spans="1:38" x14ac:dyDescent="0.25">
      <c r="A1518">
        <f t="shared" si="388"/>
        <v>1501</v>
      </c>
      <c r="B1518">
        <f t="shared" si="379"/>
        <v>0.75050000000000006</v>
      </c>
      <c r="D1518">
        <v>4.5972759916666677</v>
      </c>
      <c r="E1518">
        <f t="shared" si="391"/>
        <v>2</v>
      </c>
      <c r="F1518">
        <f t="shared" si="392"/>
        <v>2075</v>
      </c>
      <c r="H1518">
        <f t="shared" si="380"/>
        <v>4.5972759916666677</v>
      </c>
      <c r="I1518">
        <f t="shared" si="381"/>
        <v>0</v>
      </c>
      <c r="J1518">
        <f t="shared" si="382"/>
        <v>5.7775221189818191E-2</v>
      </c>
      <c r="K1518">
        <f t="shared" si="389"/>
        <v>0</v>
      </c>
      <c r="L1518">
        <f t="shared" si="383"/>
        <v>9.4317381818181823E-3</v>
      </c>
      <c r="M1518">
        <f t="shared" si="384"/>
        <v>3.7466499317253432</v>
      </c>
      <c r="N1518">
        <f t="shared" si="385"/>
        <v>4.7085171505610132E-2</v>
      </c>
      <c r="O1518">
        <f t="shared" si="386"/>
        <v>1.2132065638214737</v>
      </c>
      <c r="P1518">
        <f t="shared" si="390"/>
        <v>-0.85062605994132445</v>
      </c>
      <c r="W1518">
        <f t="shared" si="387"/>
        <v>2.0096099999999999</v>
      </c>
      <c r="AL1518">
        <v>2.0096099999999999</v>
      </c>
    </row>
    <row r="1519" spans="1:38" x14ac:dyDescent="0.25">
      <c r="A1519">
        <f t="shared" si="388"/>
        <v>1502</v>
      </c>
      <c r="B1519">
        <f t="shared" si="379"/>
        <v>0.751</v>
      </c>
      <c r="D1519">
        <v>4.6052044333333333</v>
      </c>
      <c r="E1519">
        <f t="shared" si="391"/>
        <v>3</v>
      </c>
      <c r="F1519">
        <f t="shared" si="392"/>
        <v>2075</v>
      </c>
      <c r="H1519">
        <f t="shared" si="380"/>
        <v>4.6052044333333333</v>
      </c>
      <c r="I1519">
        <f t="shared" si="381"/>
        <v>0</v>
      </c>
      <c r="J1519">
        <f t="shared" si="382"/>
        <v>5.7874860078545455E-2</v>
      </c>
      <c r="K1519">
        <f t="shared" si="389"/>
        <v>0</v>
      </c>
      <c r="L1519">
        <f t="shared" si="383"/>
        <v>9.438021818181817E-3</v>
      </c>
      <c r="M1519">
        <f t="shared" si="384"/>
        <v>3.750299035082274</v>
      </c>
      <c r="N1519">
        <f t="shared" si="385"/>
        <v>4.7131030782706688E-2</v>
      </c>
      <c r="O1519">
        <f t="shared" si="386"/>
        <v>1.2145123712991308</v>
      </c>
      <c r="P1519">
        <f t="shared" si="390"/>
        <v>-0.85490539825105927</v>
      </c>
      <c r="W1519">
        <f t="shared" si="387"/>
        <v>1.9697</v>
      </c>
      <c r="AL1519">
        <v>1.9697</v>
      </c>
    </row>
    <row r="1520" spans="1:38" x14ac:dyDescent="0.25">
      <c r="A1520">
        <f t="shared" si="388"/>
        <v>1503</v>
      </c>
      <c r="B1520">
        <f t="shared" si="379"/>
        <v>0.75150000000000006</v>
      </c>
      <c r="D1520">
        <v>4.6131328749999998</v>
      </c>
      <c r="E1520">
        <f t="shared" si="391"/>
        <v>4</v>
      </c>
      <c r="F1520">
        <f t="shared" si="392"/>
        <v>2075</v>
      </c>
      <c r="H1520">
        <f t="shared" si="380"/>
        <v>4.6131328749999998</v>
      </c>
      <c r="I1520">
        <f t="shared" si="381"/>
        <v>0</v>
      </c>
      <c r="J1520">
        <f t="shared" si="382"/>
        <v>5.7974498967272713E-2</v>
      </c>
      <c r="K1520">
        <f t="shared" si="389"/>
        <v>0</v>
      </c>
      <c r="L1520">
        <f t="shared" si="383"/>
        <v>9.4443054545454552E-3</v>
      </c>
      <c r="M1520">
        <f t="shared" si="384"/>
        <v>3.7540858767674794</v>
      </c>
      <c r="N1520">
        <f t="shared" si="385"/>
        <v>4.7178621054939668E-2</v>
      </c>
      <c r="O1520">
        <f t="shared" si="386"/>
        <v>1.2158639437569185</v>
      </c>
      <c r="P1520">
        <f t="shared" si="390"/>
        <v>-0.8590469982325204</v>
      </c>
      <c r="W1520">
        <f t="shared" si="387"/>
        <v>1.94983</v>
      </c>
      <c r="AL1520">
        <v>1.94983</v>
      </c>
    </row>
    <row r="1521" spans="1:38" x14ac:dyDescent="0.25">
      <c r="A1521">
        <f t="shared" si="388"/>
        <v>1504</v>
      </c>
      <c r="B1521">
        <f t="shared" si="379"/>
        <v>0.752</v>
      </c>
      <c r="D1521">
        <v>4.6210613166666663</v>
      </c>
      <c r="E1521">
        <f t="shared" si="391"/>
        <v>5</v>
      </c>
      <c r="F1521">
        <f t="shared" si="392"/>
        <v>2075</v>
      </c>
      <c r="H1521">
        <f t="shared" si="380"/>
        <v>4.6210613166666663</v>
      </c>
      <c r="I1521">
        <f t="shared" si="381"/>
        <v>0</v>
      </c>
      <c r="J1521">
        <f t="shared" si="382"/>
        <v>5.8074137855999991E-2</v>
      </c>
      <c r="K1521">
        <f t="shared" si="389"/>
        <v>0</v>
      </c>
      <c r="L1521">
        <f t="shared" si="383"/>
        <v>9.4505890909090898E-3</v>
      </c>
      <c r="M1521">
        <f t="shared" si="384"/>
        <v>3.7580054368950639</v>
      </c>
      <c r="N1521">
        <f t="shared" si="385"/>
        <v>4.7227879236033964E-2</v>
      </c>
      <c r="O1521">
        <f t="shared" si="386"/>
        <v>1.2172596132859754</v>
      </c>
      <c r="P1521">
        <f t="shared" si="390"/>
        <v>-0.86305587977160236</v>
      </c>
      <c r="W1521">
        <f t="shared" si="387"/>
        <v>1.9618199999999999</v>
      </c>
      <c r="AL1521">
        <v>1.9618199999999999</v>
      </c>
    </row>
    <row r="1522" spans="1:38" x14ac:dyDescent="0.25">
      <c r="A1522">
        <f t="shared" si="388"/>
        <v>1505</v>
      </c>
      <c r="B1522">
        <f t="shared" si="379"/>
        <v>0.75250000000000006</v>
      </c>
      <c r="D1522">
        <v>4.6289897583333337</v>
      </c>
      <c r="E1522">
        <f t="shared" si="391"/>
        <v>6</v>
      </c>
      <c r="F1522">
        <f t="shared" si="392"/>
        <v>2075</v>
      </c>
      <c r="H1522">
        <f t="shared" si="380"/>
        <v>4.6289897583333337</v>
      </c>
      <c r="I1522">
        <f t="shared" si="381"/>
        <v>0</v>
      </c>
      <c r="J1522">
        <f t="shared" si="382"/>
        <v>5.8173776744727276E-2</v>
      </c>
      <c r="K1522">
        <f t="shared" si="389"/>
        <v>0</v>
      </c>
      <c r="L1522">
        <f t="shared" si="383"/>
        <v>9.456872727272728E-3</v>
      </c>
      <c r="M1522">
        <f t="shared" si="384"/>
        <v>3.762052878529329</v>
      </c>
      <c r="N1522">
        <f t="shared" si="385"/>
        <v>4.7278744538899492E-2</v>
      </c>
      <c r="O1522">
        <f t="shared" si="386"/>
        <v>1.2186977727645303</v>
      </c>
      <c r="P1522">
        <f t="shared" si="390"/>
        <v>-0.86693687980400469</v>
      </c>
      <c r="W1522">
        <f t="shared" si="387"/>
        <v>1.9883999999999999</v>
      </c>
      <c r="AL1522">
        <v>1.9883999999999999</v>
      </c>
    </row>
    <row r="1523" spans="1:38" x14ac:dyDescent="0.25">
      <c r="A1523">
        <f t="shared" si="388"/>
        <v>1506</v>
      </c>
      <c r="B1523">
        <f t="shared" si="379"/>
        <v>0.753</v>
      </c>
      <c r="D1523">
        <v>4.6369182000000002</v>
      </c>
      <c r="E1523">
        <f t="shared" si="391"/>
        <v>7</v>
      </c>
      <c r="F1523">
        <f t="shared" si="392"/>
        <v>2075</v>
      </c>
      <c r="H1523">
        <f t="shared" si="380"/>
        <v>4.6369182000000002</v>
      </c>
      <c r="I1523">
        <f t="shared" si="381"/>
        <v>0</v>
      </c>
      <c r="J1523">
        <f t="shared" si="382"/>
        <v>5.8273415633454548E-2</v>
      </c>
      <c r="K1523">
        <f t="shared" si="389"/>
        <v>0</v>
      </c>
      <c r="L1523">
        <f t="shared" si="383"/>
        <v>9.4631563636363627E-3</v>
      </c>
      <c r="M1523">
        <f t="shared" si="384"/>
        <v>3.7662235410171379</v>
      </c>
      <c r="N1523">
        <f t="shared" si="385"/>
        <v>4.7331158391837193E-2</v>
      </c>
      <c r="O1523">
        <f t="shared" si="386"/>
        <v>1.2201768736425114</v>
      </c>
      <c r="P1523">
        <f t="shared" si="390"/>
        <v>-0.87069465898286236</v>
      </c>
      <c r="W1523">
        <f t="shared" si="387"/>
        <v>2.00223</v>
      </c>
      <c r="AL1523">
        <v>2.00223</v>
      </c>
    </row>
    <row r="1524" spans="1:38" x14ac:dyDescent="0.25">
      <c r="A1524">
        <f t="shared" si="388"/>
        <v>1507</v>
      </c>
      <c r="B1524">
        <f t="shared" si="379"/>
        <v>0.75350000000000006</v>
      </c>
      <c r="D1524">
        <v>4.6470430000000009</v>
      </c>
      <c r="E1524">
        <f t="shared" si="391"/>
        <v>8</v>
      </c>
      <c r="F1524">
        <f t="shared" si="392"/>
        <v>2075</v>
      </c>
      <c r="H1524">
        <f t="shared" si="380"/>
        <v>4.6470430000000009</v>
      </c>
      <c r="I1524">
        <f t="shared" si="381"/>
        <v>0</v>
      </c>
      <c r="J1524">
        <f t="shared" si="382"/>
        <v>5.8400656756363641E-2</v>
      </c>
      <c r="K1524">
        <f t="shared" si="389"/>
        <v>0</v>
      </c>
      <c r="L1524">
        <f t="shared" si="383"/>
        <v>9.4694400000000008E-3</v>
      </c>
      <c r="M1524">
        <f t="shared" si="384"/>
        <v>3.7705129335632832</v>
      </c>
      <c r="N1524">
        <f t="shared" si="385"/>
        <v>4.7385064357798927E-2</v>
      </c>
      <c r="O1524">
        <f t="shared" si="386"/>
        <v>1.2217230260410763</v>
      </c>
      <c r="P1524">
        <f t="shared" si="390"/>
        <v>-0.87653006643671771</v>
      </c>
      <c r="W1524">
        <f t="shared" si="387"/>
        <v>2.0192000000000001</v>
      </c>
      <c r="AL1524">
        <v>2.0192000000000001</v>
      </c>
    </row>
    <row r="1525" spans="1:38" x14ac:dyDescent="0.25">
      <c r="A1525">
        <f t="shared" si="388"/>
        <v>1508</v>
      </c>
      <c r="B1525">
        <f t="shared" si="379"/>
        <v>0.754</v>
      </c>
      <c r="D1525">
        <v>4.6571677999999999</v>
      </c>
      <c r="E1525">
        <f t="shared" si="391"/>
        <v>9</v>
      </c>
      <c r="F1525">
        <f t="shared" si="392"/>
        <v>2075</v>
      </c>
      <c r="H1525">
        <f t="shared" si="380"/>
        <v>4.6571677999999999</v>
      </c>
      <c r="I1525">
        <f t="shared" si="381"/>
        <v>0</v>
      </c>
      <c r="J1525">
        <f t="shared" si="382"/>
        <v>5.8527897879272719E-2</v>
      </c>
      <c r="K1525">
        <f t="shared" si="389"/>
        <v>0</v>
      </c>
      <c r="L1525">
        <f t="shared" si="383"/>
        <v>9.4757236363636355E-3</v>
      </c>
      <c r="M1525">
        <f t="shared" si="384"/>
        <v>3.7749967755191212</v>
      </c>
      <c r="N1525">
        <f t="shared" si="385"/>
        <v>4.7441414022523935E-2</v>
      </c>
      <c r="O1525">
        <f t="shared" si="386"/>
        <v>1.2233337862614615</v>
      </c>
      <c r="P1525">
        <f t="shared" si="390"/>
        <v>-0.8821710244808787</v>
      </c>
      <c r="W1525">
        <f t="shared" si="387"/>
        <v>1.99796</v>
      </c>
      <c r="AL1525">
        <v>1.99796</v>
      </c>
    </row>
    <row r="1526" spans="1:38" x14ac:dyDescent="0.25">
      <c r="A1526">
        <f t="shared" si="388"/>
        <v>1509</v>
      </c>
      <c r="B1526">
        <f t="shared" si="379"/>
        <v>0.75450000000000006</v>
      </c>
      <c r="D1526">
        <v>4.6672925999999997</v>
      </c>
      <c r="E1526">
        <f t="shared" si="391"/>
        <v>10</v>
      </c>
      <c r="F1526">
        <f t="shared" si="392"/>
        <v>2075</v>
      </c>
      <c r="H1526">
        <f t="shared" si="380"/>
        <v>4.6672925999999997</v>
      </c>
      <c r="I1526">
        <f t="shared" si="381"/>
        <v>0</v>
      </c>
      <c r="J1526">
        <f t="shared" si="382"/>
        <v>5.8655139002181805E-2</v>
      </c>
      <c r="K1526">
        <f t="shared" si="389"/>
        <v>0</v>
      </c>
      <c r="L1526">
        <f t="shared" si="383"/>
        <v>9.4820072727272737E-3</v>
      </c>
      <c r="M1526">
        <f t="shared" si="384"/>
        <v>3.7796679801582385</v>
      </c>
      <c r="N1526">
        <f t="shared" si="385"/>
        <v>4.750011832518862E-2</v>
      </c>
      <c r="O1526">
        <f t="shared" si="386"/>
        <v>1.2250067996657275</v>
      </c>
      <c r="P1526">
        <f t="shared" si="390"/>
        <v>-0.88762461984176122</v>
      </c>
      <c r="W1526">
        <f t="shared" si="387"/>
        <v>1.9713700000000001</v>
      </c>
      <c r="AL1526">
        <v>1.9713700000000001</v>
      </c>
    </row>
    <row r="1527" spans="1:38" x14ac:dyDescent="0.25">
      <c r="A1527">
        <f t="shared" si="388"/>
        <v>1510</v>
      </c>
      <c r="B1527">
        <f t="shared" si="379"/>
        <v>0.755</v>
      </c>
      <c r="D1527">
        <v>4.6774174000000004</v>
      </c>
      <c r="E1527">
        <f t="shared" si="391"/>
        <v>11</v>
      </c>
      <c r="F1527">
        <f t="shared" si="392"/>
        <v>2075</v>
      </c>
      <c r="H1527">
        <f t="shared" si="380"/>
        <v>4.6774174000000004</v>
      </c>
      <c r="I1527">
        <f t="shared" si="381"/>
        <v>0</v>
      </c>
      <c r="J1527">
        <f t="shared" si="382"/>
        <v>5.8782380125090905E-2</v>
      </c>
      <c r="K1527">
        <f t="shared" si="389"/>
        <v>0</v>
      </c>
      <c r="L1527">
        <f t="shared" si="383"/>
        <v>9.4882909090909084E-3</v>
      </c>
      <c r="M1527">
        <f t="shared" si="384"/>
        <v>3.7845197190306097</v>
      </c>
      <c r="N1527">
        <f t="shared" si="385"/>
        <v>4.7561091450799224E-2</v>
      </c>
      <c r="O1527">
        <f t="shared" si="386"/>
        <v>1.2267397974309282</v>
      </c>
      <c r="P1527">
        <f t="shared" si="390"/>
        <v>-0.89289768096939071</v>
      </c>
      <c r="W1527">
        <f t="shared" si="387"/>
        <v>1.95563</v>
      </c>
      <c r="AL1527">
        <v>1.95563</v>
      </c>
    </row>
    <row r="1528" spans="1:38" x14ac:dyDescent="0.25">
      <c r="A1528">
        <f t="shared" si="388"/>
        <v>1511</v>
      </c>
      <c r="B1528">
        <f t="shared" si="379"/>
        <v>0.75550000000000006</v>
      </c>
      <c r="D1528">
        <v>4.6875422000000002</v>
      </c>
      <c r="E1528">
        <f t="shared" si="391"/>
        <v>12</v>
      </c>
      <c r="F1528">
        <f t="shared" si="392"/>
        <v>2075</v>
      </c>
      <c r="H1528">
        <f t="shared" si="380"/>
        <v>4.6875422000000002</v>
      </c>
      <c r="I1528">
        <f t="shared" si="381"/>
        <v>0</v>
      </c>
      <c r="J1528">
        <f t="shared" si="382"/>
        <v>5.8909621247999991E-2</v>
      </c>
      <c r="K1528">
        <f t="shared" si="389"/>
        <v>0</v>
      </c>
      <c r="L1528">
        <f t="shared" si="383"/>
        <v>9.4945745454545465E-3</v>
      </c>
      <c r="M1528">
        <f t="shared" si="384"/>
        <v>3.7895454125496917</v>
      </c>
      <c r="N1528">
        <f t="shared" si="385"/>
        <v>4.7624250711897222E-2</v>
      </c>
      <c r="O1528">
        <f t="shared" si="386"/>
        <v>1.2285305934215767</v>
      </c>
      <c r="P1528">
        <f t="shared" si="390"/>
        <v>-0.89799678745030853</v>
      </c>
      <c r="W1528">
        <f t="shared" si="387"/>
        <v>1.98221</v>
      </c>
      <c r="AL1528">
        <v>1.98221</v>
      </c>
    </row>
    <row r="1529" spans="1:38" x14ac:dyDescent="0.25">
      <c r="A1529">
        <f t="shared" si="388"/>
        <v>1512</v>
      </c>
      <c r="B1529">
        <f t="shared" si="379"/>
        <v>0.75600000000000001</v>
      </c>
      <c r="D1529">
        <v>4.697667</v>
      </c>
      <c r="E1529">
        <f t="shared" si="391"/>
        <v>1</v>
      </c>
      <c r="F1529">
        <f t="shared" si="392"/>
        <v>2076</v>
      </c>
      <c r="H1529">
        <f t="shared" si="380"/>
        <v>4.697667</v>
      </c>
      <c r="I1529">
        <f t="shared" si="381"/>
        <v>0</v>
      </c>
      <c r="J1529">
        <f t="shared" si="382"/>
        <v>5.9036862370909091E-2</v>
      </c>
      <c r="K1529">
        <f t="shared" si="389"/>
        <v>0</v>
      </c>
      <c r="L1529">
        <f t="shared" si="383"/>
        <v>9.5008581818181812E-3</v>
      </c>
      <c r="M1529">
        <f t="shared" si="384"/>
        <v>3.7947387209225725</v>
      </c>
      <c r="N1529">
        <f t="shared" si="385"/>
        <v>4.7689516434576029E-2</v>
      </c>
      <c r="O1529">
        <f t="shared" si="386"/>
        <v>1.2303770811760915</v>
      </c>
      <c r="P1529">
        <f t="shared" si="390"/>
        <v>-0.90292827907742756</v>
      </c>
      <c r="W1529">
        <f t="shared" si="387"/>
        <v>2.0011000000000001</v>
      </c>
      <c r="AL1529">
        <v>2.0011000000000001</v>
      </c>
    </row>
    <row r="1530" spans="1:38" x14ac:dyDescent="0.25">
      <c r="A1530">
        <f t="shared" si="388"/>
        <v>1513</v>
      </c>
      <c r="B1530">
        <f t="shared" si="379"/>
        <v>0.75650000000000006</v>
      </c>
      <c r="D1530">
        <v>4.7077917999999999</v>
      </c>
      <c r="E1530">
        <f t="shared" si="391"/>
        <v>2</v>
      </c>
      <c r="F1530">
        <f t="shared" si="392"/>
        <v>2076</v>
      </c>
      <c r="H1530">
        <f t="shared" si="380"/>
        <v>4.7077917999999999</v>
      </c>
      <c r="I1530">
        <f t="shared" si="381"/>
        <v>0</v>
      </c>
      <c r="J1530">
        <f t="shared" si="382"/>
        <v>5.9164103493818176E-2</v>
      </c>
      <c r="K1530">
        <f t="shared" si="389"/>
        <v>0</v>
      </c>
      <c r="L1530">
        <f t="shared" si="383"/>
        <v>9.5071418181818194E-3</v>
      </c>
      <c r="M1530">
        <f t="shared" si="384"/>
        <v>3.8000935354106655</v>
      </c>
      <c r="N1530">
        <f t="shared" si="385"/>
        <v>4.7756811848651846E-2</v>
      </c>
      <c r="O1530">
        <f t="shared" si="386"/>
        <v>1.2322772310030761</v>
      </c>
      <c r="P1530">
        <f t="shared" si="390"/>
        <v>-0.90769826458933434</v>
      </c>
      <c r="W1530">
        <f t="shared" si="387"/>
        <v>1.98959</v>
      </c>
      <c r="AL1530">
        <v>1.98959</v>
      </c>
    </row>
    <row r="1531" spans="1:38" x14ac:dyDescent="0.25">
      <c r="A1531">
        <f t="shared" si="388"/>
        <v>1514</v>
      </c>
      <c r="B1531">
        <f t="shared" si="379"/>
        <v>0.75700000000000001</v>
      </c>
      <c r="D1531">
        <v>4.7179165999999997</v>
      </c>
      <c r="E1531">
        <f t="shared" si="391"/>
        <v>3</v>
      </c>
      <c r="F1531">
        <f t="shared" si="392"/>
        <v>2076</v>
      </c>
      <c r="H1531">
        <f t="shared" si="380"/>
        <v>4.7179165999999997</v>
      </c>
      <c r="I1531">
        <f t="shared" si="381"/>
        <v>0</v>
      </c>
      <c r="J1531">
        <f t="shared" si="382"/>
        <v>5.9291344616727262E-2</v>
      </c>
      <c r="K1531">
        <f t="shared" si="389"/>
        <v>0</v>
      </c>
      <c r="L1531">
        <f t="shared" si="383"/>
        <v>9.5134254545454541E-3</v>
      </c>
      <c r="M1531">
        <f t="shared" si="384"/>
        <v>3.8056039699089208</v>
      </c>
      <c r="N1531">
        <f t="shared" si="385"/>
        <v>4.7826062981837204E-2</v>
      </c>
      <c r="O1531">
        <f t="shared" si="386"/>
        <v>1.2342290871834207</v>
      </c>
      <c r="P1531">
        <f t="shared" si="390"/>
        <v>-0.91231263009107888</v>
      </c>
      <c r="W1531">
        <f t="shared" si="387"/>
        <v>1.9615800000000001</v>
      </c>
      <c r="AL1531">
        <v>1.9615800000000001</v>
      </c>
    </row>
    <row r="1532" spans="1:38" x14ac:dyDescent="0.25">
      <c r="A1532">
        <f t="shared" si="388"/>
        <v>1515</v>
      </c>
      <c r="B1532">
        <f t="shared" si="379"/>
        <v>0.75750000000000006</v>
      </c>
      <c r="D1532">
        <v>4.7280413999999995</v>
      </c>
      <c r="E1532">
        <f t="shared" si="391"/>
        <v>4</v>
      </c>
      <c r="F1532">
        <f t="shared" si="392"/>
        <v>2076</v>
      </c>
      <c r="H1532">
        <f t="shared" si="380"/>
        <v>4.7280413999999995</v>
      </c>
      <c r="I1532">
        <f t="shared" si="381"/>
        <v>0</v>
      </c>
      <c r="J1532">
        <f t="shared" si="382"/>
        <v>5.9418585739636348E-2</v>
      </c>
      <c r="K1532">
        <f t="shared" si="389"/>
        <v>0</v>
      </c>
      <c r="L1532">
        <f t="shared" si="383"/>
        <v>9.5197090909090922E-3</v>
      </c>
      <c r="M1532">
        <f t="shared" si="384"/>
        <v>3.8112643528319201</v>
      </c>
      <c r="N1532">
        <f t="shared" si="385"/>
        <v>4.7897198557771324E-2</v>
      </c>
      <c r="O1532">
        <f t="shared" si="386"/>
        <v>1.2362307652743765</v>
      </c>
      <c r="P1532">
        <f t="shared" si="390"/>
        <v>-0.9167770471680794</v>
      </c>
      <c r="W1532">
        <f t="shared" si="387"/>
        <v>1.9425399999999999</v>
      </c>
      <c r="AL1532">
        <v>1.9425399999999999</v>
      </c>
    </row>
    <row r="1533" spans="1:38" x14ac:dyDescent="0.25">
      <c r="A1533">
        <f t="shared" si="388"/>
        <v>1516</v>
      </c>
      <c r="B1533">
        <f t="shared" si="379"/>
        <v>0.75800000000000001</v>
      </c>
      <c r="D1533">
        <v>4.7381662000000002</v>
      </c>
      <c r="E1533">
        <f t="shared" si="391"/>
        <v>5</v>
      </c>
      <c r="F1533">
        <f t="shared" si="392"/>
        <v>2076</v>
      </c>
      <c r="H1533">
        <f t="shared" si="380"/>
        <v>4.7381662000000002</v>
      </c>
      <c r="I1533">
        <f t="shared" si="381"/>
        <v>0</v>
      </c>
      <c r="J1533">
        <f t="shared" si="382"/>
        <v>5.9545826862545455E-2</v>
      </c>
      <c r="K1533">
        <f t="shared" si="389"/>
        <v>0</v>
      </c>
      <c r="L1533">
        <f t="shared" si="383"/>
        <v>9.5259927272727269E-3</v>
      </c>
      <c r="M1533">
        <f t="shared" si="384"/>
        <v>3.8170692192956919</v>
      </c>
      <c r="N1533">
        <f t="shared" si="385"/>
        <v>4.7970149897766948E-2</v>
      </c>
      <c r="O1533">
        <f t="shared" si="386"/>
        <v>1.2382804495118822</v>
      </c>
      <c r="P1533">
        <f t="shared" si="390"/>
        <v>-0.92109698070430834</v>
      </c>
      <c r="W1533">
        <f t="shared" si="387"/>
        <v>1.94373</v>
      </c>
      <c r="AL1533">
        <v>1.94373</v>
      </c>
    </row>
    <row r="1534" spans="1:38" x14ac:dyDescent="0.25">
      <c r="A1534">
        <f t="shared" si="388"/>
        <v>1517</v>
      </c>
      <c r="B1534">
        <f t="shared" si="379"/>
        <v>0.75850000000000006</v>
      </c>
      <c r="D1534">
        <v>4.7482909999999992</v>
      </c>
      <c r="E1534">
        <f t="shared" si="391"/>
        <v>6</v>
      </c>
      <c r="F1534">
        <f t="shared" si="392"/>
        <v>2076</v>
      </c>
      <c r="H1534">
        <f t="shared" si="380"/>
        <v>4.7482909999999992</v>
      </c>
      <c r="I1534">
        <f t="shared" si="381"/>
        <v>0</v>
      </c>
      <c r="J1534">
        <f t="shared" si="382"/>
        <v>5.9673067985454527E-2</v>
      </c>
      <c r="K1534">
        <f t="shared" si="389"/>
        <v>0</v>
      </c>
      <c r="L1534">
        <f t="shared" si="383"/>
        <v>9.5322763636363651E-3</v>
      </c>
      <c r="M1534">
        <f t="shared" si="384"/>
        <v>3.8230133035844585</v>
      </c>
      <c r="N1534">
        <f t="shared" si="385"/>
        <v>4.8044850826137776E-2</v>
      </c>
      <c r="O1534">
        <f t="shared" si="386"/>
        <v>1.2403763903075626</v>
      </c>
      <c r="P1534">
        <f t="shared" si="390"/>
        <v>-0.9252776964155407</v>
      </c>
      <c r="W1534">
        <f t="shared" si="387"/>
        <v>1.98102</v>
      </c>
      <c r="AL1534">
        <v>1.98102</v>
      </c>
    </row>
    <row r="1535" spans="1:38" x14ac:dyDescent="0.25">
      <c r="A1535">
        <f t="shared" si="388"/>
        <v>1518</v>
      </c>
      <c r="B1535">
        <f t="shared" si="379"/>
        <v>0.75900000000000001</v>
      </c>
      <c r="D1535">
        <v>4.7584157999999999</v>
      </c>
      <c r="E1535">
        <f t="shared" si="391"/>
        <v>7</v>
      </c>
      <c r="F1535">
        <f t="shared" si="392"/>
        <v>2076</v>
      </c>
      <c r="H1535">
        <f t="shared" si="380"/>
        <v>4.7584157999999999</v>
      </c>
      <c r="I1535">
        <f t="shared" si="381"/>
        <v>0</v>
      </c>
      <c r="J1535">
        <f t="shared" si="382"/>
        <v>5.9800309108363627E-2</v>
      </c>
      <c r="K1535">
        <f t="shared" si="389"/>
        <v>0</v>
      </c>
      <c r="L1535">
        <f t="shared" si="383"/>
        <v>9.5385599999999997E-3</v>
      </c>
      <c r="M1535">
        <f t="shared" si="384"/>
        <v>3.8290915318919319</v>
      </c>
      <c r="N1535">
        <f t="shared" si="385"/>
        <v>4.812123757897642E-2</v>
      </c>
      <c r="O1535">
        <f t="shared" si="386"/>
        <v>1.24251690183695</v>
      </c>
      <c r="P1535">
        <f t="shared" si="390"/>
        <v>-0.92932426810806801</v>
      </c>
      <c r="W1535">
        <f t="shared" si="387"/>
        <v>2.0019200000000001</v>
      </c>
      <c r="AL1535">
        <v>2.0019200000000001</v>
      </c>
    </row>
    <row r="1536" spans="1:38" x14ac:dyDescent="0.25">
      <c r="A1536">
        <f t="shared" si="388"/>
        <v>1519</v>
      </c>
      <c r="B1536">
        <f t="shared" si="379"/>
        <v>0.75950000000000006</v>
      </c>
      <c r="D1536">
        <v>4.765268241666667</v>
      </c>
      <c r="E1536">
        <f t="shared" si="391"/>
        <v>8</v>
      </c>
      <c r="F1536">
        <f t="shared" si="392"/>
        <v>2076</v>
      </c>
      <c r="H1536">
        <f t="shared" si="380"/>
        <v>4.765268241666667</v>
      </c>
      <c r="I1536">
        <f t="shared" si="381"/>
        <v>0</v>
      </c>
      <c r="J1536">
        <f t="shared" si="382"/>
        <v>5.9886425611636367E-2</v>
      </c>
      <c r="K1536">
        <f t="shared" si="389"/>
        <v>0</v>
      </c>
      <c r="L1536">
        <f t="shared" si="383"/>
        <v>9.5448436363636362E-3</v>
      </c>
      <c r="M1536">
        <f t="shared" si="384"/>
        <v>3.8352990153271551</v>
      </c>
      <c r="N1536">
        <f t="shared" si="385"/>
        <v>4.8199248716256894E-2</v>
      </c>
      <c r="O1536">
        <f t="shared" si="386"/>
        <v>1.2446592350959658</v>
      </c>
      <c r="P1536">
        <f t="shared" si="390"/>
        <v>-0.92996922633951185</v>
      </c>
      <c r="W1536">
        <f t="shared" si="387"/>
        <v>2.0152000000000001</v>
      </c>
      <c r="AL1536">
        <v>2.0152000000000001</v>
      </c>
    </row>
    <row r="1537" spans="1:38" x14ac:dyDescent="0.25">
      <c r="A1537">
        <f t="shared" si="388"/>
        <v>1520</v>
      </c>
      <c r="B1537">
        <f t="shared" si="379"/>
        <v>0.76</v>
      </c>
      <c r="D1537">
        <v>4.7721206833333332</v>
      </c>
      <c r="E1537">
        <f t="shared" si="391"/>
        <v>9</v>
      </c>
      <c r="F1537">
        <f t="shared" si="392"/>
        <v>2076</v>
      </c>
      <c r="H1537">
        <f t="shared" si="380"/>
        <v>4.7721206833333332</v>
      </c>
      <c r="I1537">
        <f t="shared" si="381"/>
        <v>0</v>
      </c>
      <c r="J1537">
        <f t="shared" si="382"/>
        <v>5.9972542114909086E-2</v>
      </c>
      <c r="K1537">
        <f t="shared" si="389"/>
        <v>0</v>
      </c>
      <c r="L1537">
        <f t="shared" si="383"/>
        <v>9.5511272727272726E-3</v>
      </c>
      <c r="M1537">
        <f t="shared" si="384"/>
        <v>3.8415117817783009</v>
      </c>
      <c r="N1537">
        <f t="shared" si="385"/>
        <v>4.8277326246639295E-2</v>
      </c>
      <c r="O1537">
        <f t="shared" si="386"/>
        <v>1.2468033236915081</v>
      </c>
      <c r="P1537">
        <f t="shared" si="390"/>
        <v>-0.93060890155503229</v>
      </c>
      <c r="W1537">
        <f t="shared" si="387"/>
        <v>2.0195599999999998</v>
      </c>
      <c r="AL1537">
        <v>2.0195599999999998</v>
      </c>
    </row>
    <row r="1538" spans="1:38" x14ac:dyDescent="0.25">
      <c r="A1538">
        <f t="shared" si="388"/>
        <v>1521</v>
      </c>
      <c r="B1538">
        <f t="shared" si="379"/>
        <v>0.76050000000000006</v>
      </c>
      <c r="D1538">
        <v>4.7789731250000003</v>
      </c>
      <c r="E1538">
        <f t="shared" si="391"/>
        <v>10</v>
      </c>
      <c r="F1538">
        <f t="shared" si="392"/>
        <v>2076</v>
      </c>
      <c r="H1538">
        <f t="shared" si="380"/>
        <v>4.7789731250000003</v>
      </c>
      <c r="I1538">
        <f t="shared" si="381"/>
        <v>0</v>
      </c>
      <c r="J1538">
        <f t="shared" si="382"/>
        <v>6.0058658618181826E-2</v>
      </c>
      <c r="K1538">
        <f t="shared" si="389"/>
        <v>0</v>
      </c>
      <c r="L1538">
        <f t="shared" si="383"/>
        <v>9.557410909090909E-3</v>
      </c>
      <c r="M1538">
        <f t="shared" si="384"/>
        <v>3.8477296387053737</v>
      </c>
      <c r="N1538">
        <f t="shared" si="385"/>
        <v>4.8355467750420981E-2</v>
      </c>
      <c r="O1538">
        <f t="shared" si="386"/>
        <v>1.2489491036501781</v>
      </c>
      <c r="P1538">
        <f t="shared" si="390"/>
        <v>-0.93124348629462661</v>
      </c>
      <c r="W1538">
        <f t="shared" si="387"/>
        <v>2.0133700000000001</v>
      </c>
      <c r="AL1538">
        <v>2.0133700000000001</v>
      </c>
    </row>
    <row r="1539" spans="1:38" x14ac:dyDescent="0.25">
      <c r="A1539">
        <f t="shared" si="388"/>
        <v>1522</v>
      </c>
      <c r="B1539">
        <f t="shared" si="379"/>
        <v>0.76100000000000001</v>
      </c>
      <c r="D1539">
        <v>4.7858255666666665</v>
      </c>
      <c r="E1539">
        <f t="shared" si="391"/>
        <v>11</v>
      </c>
      <c r="F1539">
        <f t="shared" si="392"/>
        <v>2076</v>
      </c>
      <c r="H1539">
        <f t="shared" si="380"/>
        <v>4.7858255666666665</v>
      </c>
      <c r="I1539">
        <f t="shared" si="381"/>
        <v>0</v>
      </c>
      <c r="J1539">
        <f t="shared" si="382"/>
        <v>6.0144775121454531E-2</v>
      </c>
      <c r="K1539">
        <f t="shared" si="389"/>
        <v>0</v>
      </c>
      <c r="L1539">
        <f t="shared" si="383"/>
        <v>9.5636945454545454E-3</v>
      </c>
      <c r="M1539">
        <f t="shared" si="384"/>
        <v>3.8539524005855164</v>
      </c>
      <c r="N1539">
        <f t="shared" si="385"/>
        <v>4.843367089608562E-2</v>
      </c>
      <c r="O1539">
        <f t="shared" si="386"/>
        <v>1.2510965133300926</v>
      </c>
      <c r="P1539">
        <f t="shared" si="390"/>
        <v>-0.93187316608115012</v>
      </c>
      <c r="W1539">
        <f t="shared" si="387"/>
        <v>2.0036299999999998</v>
      </c>
      <c r="AL1539">
        <v>2.0036299999999998</v>
      </c>
    </row>
    <row r="1540" spans="1:38" x14ac:dyDescent="0.25">
      <c r="A1540">
        <f t="shared" si="388"/>
        <v>1523</v>
      </c>
      <c r="B1540">
        <f t="shared" si="379"/>
        <v>0.76150000000000007</v>
      </c>
      <c r="D1540">
        <v>4.7926780083333327</v>
      </c>
      <c r="E1540">
        <f t="shared" si="391"/>
        <v>12</v>
      </c>
      <c r="F1540">
        <f t="shared" si="392"/>
        <v>2076</v>
      </c>
      <c r="H1540">
        <f t="shared" si="380"/>
        <v>4.7926780083333327</v>
      </c>
      <c r="I1540">
        <f t="shared" si="381"/>
        <v>0</v>
      </c>
      <c r="J1540">
        <f t="shared" si="382"/>
        <v>6.0230891624727265E-2</v>
      </c>
      <c r="K1540">
        <f t="shared" si="389"/>
        <v>0</v>
      </c>
      <c r="L1540">
        <f t="shared" si="383"/>
        <v>9.5699781818181819E-3</v>
      </c>
      <c r="M1540">
        <f t="shared" si="384"/>
        <v>3.8601798886572687</v>
      </c>
      <c r="N1540">
        <f t="shared" si="385"/>
        <v>4.8511933437089164E-2</v>
      </c>
      <c r="O1540">
        <f t="shared" si="386"/>
        <v>1.2532454933359125</v>
      </c>
      <c r="P1540">
        <f t="shared" si="390"/>
        <v>-0.932498119676064</v>
      </c>
      <c r="W1540">
        <f t="shared" si="387"/>
        <v>2.0322300000000002</v>
      </c>
      <c r="AL1540">
        <v>2.0322300000000002</v>
      </c>
    </row>
    <row r="1541" spans="1:38" x14ac:dyDescent="0.25">
      <c r="A1541">
        <f t="shared" si="388"/>
        <v>1524</v>
      </c>
      <c r="B1541">
        <f t="shared" si="379"/>
        <v>0.76200000000000001</v>
      </c>
      <c r="D1541">
        <v>4.7995304499999998</v>
      </c>
      <c r="E1541">
        <f t="shared" si="391"/>
        <v>1</v>
      </c>
      <c r="F1541">
        <f t="shared" si="392"/>
        <v>2077</v>
      </c>
      <c r="H1541">
        <f t="shared" si="380"/>
        <v>4.7995304499999998</v>
      </c>
      <c r="I1541">
        <f t="shared" si="381"/>
        <v>0</v>
      </c>
      <c r="J1541">
        <f t="shared" si="382"/>
        <v>6.0317008127999998E-2</v>
      </c>
      <c r="K1541">
        <f t="shared" si="389"/>
        <v>0</v>
      </c>
      <c r="L1541">
        <f t="shared" si="383"/>
        <v>9.5762618181818183E-3</v>
      </c>
      <c r="M1541">
        <f t="shared" si="384"/>
        <v>3.8664119306741465</v>
      </c>
      <c r="N1541">
        <f t="shared" si="385"/>
        <v>4.8590253208763083E-2</v>
      </c>
      <c r="O1541">
        <f t="shared" si="386"/>
        <v>1.2553959864369677</v>
      </c>
      <c r="P1541">
        <f t="shared" si="390"/>
        <v>-0.93311851932585332</v>
      </c>
      <c r="W1541">
        <f t="shared" si="387"/>
        <v>2.0607000000000002</v>
      </c>
      <c r="AL1541">
        <v>2.0607000000000002</v>
      </c>
    </row>
    <row r="1542" spans="1:38" x14ac:dyDescent="0.25">
      <c r="A1542">
        <f t="shared" si="388"/>
        <v>1525</v>
      </c>
      <c r="B1542">
        <f t="shared" si="379"/>
        <v>0.76250000000000007</v>
      </c>
      <c r="D1542">
        <v>4.806382891666666</v>
      </c>
      <c r="E1542">
        <f t="shared" si="391"/>
        <v>2</v>
      </c>
      <c r="F1542">
        <f t="shared" si="392"/>
        <v>2077</v>
      </c>
      <c r="H1542">
        <f t="shared" si="380"/>
        <v>4.806382891666666</v>
      </c>
      <c r="I1542">
        <f t="shared" si="381"/>
        <v>0</v>
      </c>
      <c r="J1542">
        <f t="shared" si="382"/>
        <v>6.0403124631272717E-2</v>
      </c>
      <c r="K1542">
        <f t="shared" si="389"/>
        <v>0</v>
      </c>
      <c r="L1542">
        <f t="shared" si="383"/>
        <v>9.5825454545454547E-3</v>
      </c>
      <c r="M1542">
        <f t="shared" si="384"/>
        <v>3.8726483606672066</v>
      </c>
      <c r="N1542">
        <f t="shared" si="385"/>
        <v>4.8668628125330425E-2</v>
      </c>
      <c r="O1542">
        <f t="shared" si="386"/>
        <v>1.2575479374883645</v>
      </c>
      <c r="P1542">
        <f t="shared" si="390"/>
        <v>-0.93373453099945936</v>
      </c>
      <c r="W1542">
        <f t="shared" si="387"/>
        <v>2.0489199999999999</v>
      </c>
      <c r="AL1542">
        <v>2.0489199999999999</v>
      </c>
    </row>
    <row r="1543" spans="1:38" x14ac:dyDescent="0.25">
      <c r="A1543">
        <f t="shared" si="388"/>
        <v>1526</v>
      </c>
      <c r="B1543">
        <f t="shared" si="379"/>
        <v>0.76300000000000001</v>
      </c>
      <c r="D1543">
        <v>4.8132353333333331</v>
      </c>
      <c r="E1543">
        <f t="shared" si="391"/>
        <v>3</v>
      </c>
      <c r="F1543">
        <f t="shared" si="392"/>
        <v>2077</v>
      </c>
      <c r="H1543">
        <f t="shared" si="380"/>
        <v>4.8132353333333331</v>
      </c>
      <c r="I1543">
        <f t="shared" si="381"/>
        <v>0</v>
      </c>
      <c r="J1543">
        <f t="shared" si="382"/>
        <v>6.0489241134545443E-2</v>
      </c>
      <c r="K1543">
        <f t="shared" si="389"/>
        <v>0</v>
      </c>
      <c r="L1543">
        <f t="shared" si="383"/>
        <v>9.5888290909090911E-3</v>
      </c>
      <c r="M1543">
        <f t="shared" si="384"/>
        <v>3.878889018716257</v>
      </c>
      <c r="N1543">
        <f t="shared" si="385"/>
        <v>4.8747056177030491E-2</v>
      </c>
      <c r="O1543">
        <f t="shared" si="386"/>
        <v>1.2597012933549703</v>
      </c>
      <c r="P1543">
        <f t="shared" si="390"/>
        <v>-0.93434631461707607</v>
      </c>
      <c r="W1543">
        <f t="shared" si="387"/>
        <v>2.0213899999999998</v>
      </c>
      <c r="AL1543">
        <v>2.0213899999999998</v>
      </c>
    </row>
    <row r="1544" spans="1:38" x14ac:dyDescent="0.25">
      <c r="A1544">
        <f t="shared" si="388"/>
        <v>1527</v>
      </c>
      <c r="B1544">
        <f t="shared" si="379"/>
        <v>0.76350000000000007</v>
      </c>
      <c r="D1544">
        <v>4.8200877750000002</v>
      </c>
      <c r="E1544">
        <f t="shared" si="391"/>
        <v>4</v>
      </c>
      <c r="F1544">
        <f t="shared" si="392"/>
        <v>2077</v>
      </c>
      <c r="H1544">
        <f t="shared" si="380"/>
        <v>4.8200877750000002</v>
      </c>
      <c r="I1544">
        <f t="shared" si="381"/>
        <v>0</v>
      </c>
      <c r="J1544">
        <f t="shared" si="382"/>
        <v>6.0575357637818183E-2</v>
      </c>
      <c r="K1544">
        <f t="shared" si="389"/>
        <v>0</v>
      </c>
      <c r="L1544">
        <f t="shared" si="383"/>
        <v>9.5951127272727275E-3</v>
      </c>
      <c r="M1544">
        <f t="shared" si="384"/>
        <v>3.8851337507294139</v>
      </c>
      <c r="N1544">
        <f t="shared" si="385"/>
        <v>4.8825535427348556E-2</v>
      </c>
      <c r="O1544">
        <f t="shared" si="386"/>
        <v>1.2618560028381671</v>
      </c>
      <c r="P1544">
        <f t="shared" si="390"/>
        <v>-0.93495402427058627</v>
      </c>
      <c r="W1544">
        <f t="shared" si="387"/>
        <v>1.99725</v>
      </c>
      <c r="AL1544">
        <v>1.99725</v>
      </c>
    </row>
    <row r="1545" spans="1:38" x14ac:dyDescent="0.25">
      <c r="A1545">
        <f t="shared" si="388"/>
        <v>1528</v>
      </c>
      <c r="B1545">
        <f t="shared" si="379"/>
        <v>0.76400000000000001</v>
      </c>
      <c r="D1545">
        <v>4.8269402166666664</v>
      </c>
      <c r="E1545">
        <f t="shared" si="391"/>
        <v>5</v>
      </c>
      <c r="F1545">
        <f t="shared" si="392"/>
        <v>2077</v>
      </c>
      <c r="H1545">
        <f t="shared" si="380"/>
        <v>4.8269402166666664</v>
      </c>
      <c r="I1545">
        <f t="shared" si="381"/>
        <v>0</v>
      </c>
      <c r="J1545">
        <f t="shared" si="382"/>
        <v>6.0661474141090903E-2</v>
      </c>
      <c r="K1545">
        <f t="shared" si="389"/>
        <v>0</v>
      </c>
      <c r="L1545">
        <f t="shared" si="383"/>
        <v>9.601396363636364E-3</v>
      </c>
      <c r="M1545">
        <f t="shared" si="384"/>
        <v>3.8913824082306849</v>
      </c>
      <c r="N1545">
        <f t="shared" si="385"/>
        <v>4.8904064010346353E-2</v>
      </c>
      <c r="O1545">
        <f t="shared" si="386"/>
        <v>1.2640120166052753</v>
      </c>
      <c r="P1545">
        <f t="shared" si="390"/>
        <v>-0.93555780843598146</v>
      </c>
      <c r="W1545">
        <f t="shared" si="387"/>
        <v>1.9915499999999999</v>
      </c>
      <c r="AL1545">
        <v>1.9915499999999999</v>
      </c>
    </row>
    <row r="1546" spans="1:38" x14ac:dyDescent="0.25">
      <c r="A1546">
        <f t="shared" si="388"/>
        <v>1529</v>
      </c>
      <c r="B1546">
        <f t="shared" si="379"/>
        <v>0.76450000000000007</v>
      </c>
      <c r="D1546">
        <v>4.8337926583333326</v>
      </c>
      <c r="E1546">
        <f t="shared" si="391"/>
        <v>6</v>
      </c>
      <c r="F1546">
        <f t="shared" si="392"/>
        <v>2077</v>
      </c>
      <c r="H1546">
        <f t="shared" si="380"/>
        <v>4.8337926583333326</v>
      </c>
      <c r="I1546">
        <f t="shared" si="381"/>
        <v>0</v>
      </c>
      <c r="J1546">
        <f t="shared" si="382"/>
        <v>6.0747590644363629E-2</v>
      </c>
      <c r="K1546">
        <f t="shared" si="389"/>
        <v>0</v>
      </c>
      <c r="L1546">
        <f t="shared" si="383"/>
        <v>9.6076800000000004E-3</v>
      </c>
      <c r="M1546">
        <f t="shared" si="384"/>
        <v>3.8976348481552985</v>
      </c>
      <c r="N1546">
        <f t="shared" si="385"/>
        <v>4.8982640128089852E-2</v>
      </c>
      <c r="O1546">
        <f t="shared" si="386"/>
        <v>1.2661692871215489</v>
      </c>
      <c r="P1546">
        <f t="shared" si="390"/>
        <v>-0.93615781017803412</v>
      </c>
      <c r="W1546">
        <f t="shared" si="387"/>
        <v>2.0270100000000002</v>
      </c>
      <c r="AL1546">
        <v>2.0270100000000002</v>
      </c>
    </row>
    <row r="1547" spans="1:38" x14ac:dyDescent="0.25">
      <c r="A1547">
        <f t="shared" si="388"/>
        <v>1530</v>
      </c>
      <c r="B1547">
        <f t="shared" si="379"/>
        <v>0.76500000000000001</v>
      </c>
      <c r="D1547">
        <v>4.8406450999999997</v>
      </c>
      <c r="E1547">
        <f t="shared" si="391"/>
        <v>7</v>
      </c>
      <c r="F1547">
        <f t="shared" si="392"/>
        <v>2077</v>
      </c>
      <c r="H1547">
        <f t="shared" si="380"/>
        <v>4.8406450999999997</v>
      </c>
      <c r="I1547">
        <f t="shared" si="381"/>
        <v>0</v>
      </c>
      <c r="J1547">
        <f t="shared" si="382"/>
        <v>6.0833707147636369E-2</v>
      </c>
      <c r="K1547">
        <f t="shared" si="389"/>
        <v>0</v>
      </c>
      <c r="L1547">
        <f t="shared" si="383"/>
        <v>9.6139636363636351E-3</v>
      </c>
      <c r="M1547">
        <f t="shared" si="384"/>
        <v>3.9038909326524918</v>
      </c>
      <c r="N1547">
        <f t="shared" si="385"/>
        <v>4.9061262048170948E-2</v>
      </c>
      <c r="O1547">
        <f t="shared" si="386"/>
        <v>1.2683277685846506</v>
      </c>
      <c r="P1547">
        <f t="shared" si="390"/>
        <v>-0.93675416734750794</v>
      </c>
      <c r="W1547">
        <f t="shared" si="387"/>
        <v>2.0484300000000002</v>
      </c>
      <c r="AL1547">
        <v>2.0484300000000002</v>
      </c>
    </row>
    <row r="1548" spans="1:38" x14ac:dyDescent="0.25">
      <c r="A1548">
        <f t="shared" si="388"/>
        <v>1531</v>
      </c>
      <c r="B1548">
        <f t="shared" si="379"/>
        <v>0.76550000000000007</v>
      </c>
      <c r="D1548">
        <v>4.8453475416666665</v>
      </c>
      <c r="E1548">
        <f t="shared" si="391"/>
        <v>8</v>
      </c>
      <c r="F1548">
        <f t="shared" si="392"/>
        <v>2077</v>
      </c>
      <c r="H1548">
        <f t="shared" si="380"/>
        <v>4.8453475416666665</v>
      </c>
      <c r="I1548">
        <f t="shared" si="381"/>
        <v>0</v>
      </c>
      <c r="J1548">
        <f t="shared" si="382"/>
        <v>6.089280401454545E-2</v>
      </c>
      <c r="K1548">
        <f t="shared" si="389"/>
        <v>0</v>
      </c>
      <c r="L1548">
        <f t="shared" si="383"/>
        <v>9.6202472727272732E-3</v>
      </c>
      <c r="M1548">
        <f t="shared" si="384"/>
        <v>3.9101505288954868</v>
      </c>
      <c r="N1548">
        <f t="shared" si="385"/>
        <v>4.9139928101319279E-2</v>
      </c>
      <c r="O1548">
        <f t="shared" si="386"/>
        <v>1.2704603972251496</v>
      </c>
      <c r="P1548">
        <f t="shared" si="390"/>
        <v>-0.93519701277117973</v>
      </c>
      <c r="W1548">
        <f t="shared" si="387"/>
        <v>2.0573999999999999</v>
      </c>
      <c r="AL1548">
        <v>2.0573999999999999</v>
      </c>
    </row>
    <row r="1549" spans="1:38" x14ac:dyDescent="0.25">
      <c r="A1549">
        <f t="shared" si="388"/>
        <v>1532</v>
      </c>
      <c r="B1549">
        <f t="shared" si="379"/>
        <v>0.76600000000000001</v>
      </c>
      <c r="D1549">
        <v>4.8500499833333333</v>
      </c>
      <c r="E1549">
        <f t="shared" si="391"/>
        <v>9</v>
      </c>
      <c r="F1549">
        <f t="shared" si="392"/>
        <v>2077</v>
      </c>
      <c r="H1549">
        <f t="shared" si="380"/>
        <v>4.8500499833333333</v>
      </c>
      <c r="I1549">
        <f t="shared" si="381"/>
        <v>0</v>
      </c>
      <c r="J1549">
        <f t="shared" si="382"/>
        <v>6.0951900881454538E-2</v>
      </c>
      <c r="K1549">
        <f t="shared" si="389"/>
        <v>0</v>
      </c>
      <c r="L1549">
        <f t="shared" si="383"/>
        <v>9.6265309090909097E-3</v>
      </c>
      <c r="M1549">
        <f t="shared" si="384"/>
        <v>3.9163351519529339</v>
      </c>
      <c r="N1549">
        <f t="shared" si="385"/>
        <v>4.9217651945997594E-2</v>
      </c>
      <c r="O1549">
        <f t="shared" si="386"/>
        <v>1.2725681152515156</v>
      </c>
      <c r="P1549">
        <f t="shared" si="390"/>
        <v>-0.93371483138039935</v>
      </c>
      <c r="W1549">
        <f t="shared" si="387"/>
        <v>2.06107</v>
      </c>
      <c r="AL1549">
        <v>2.06107</v>
      </c>
    </row>
    <row r="1550" spans="1:38" x14ac:dyDescent="0.25">
      <c r="A1550">
        <f t="shared" si="388"/>
        <v>1533</v>
      </c>
      <c r="B1550">
        <f t="shared" si="379"/>
        <v>0.76650000000000007</v>
      </c>
      <c r="D1550">
        <v>4.854752425</v>
      </c>
      <c r="E1550">
        <f t="shared" si="391"/>
        <v>10</v>
      </c>
      <c r="F1550">
        <f t="shared" si="392"/>
        <v>2077</v>
      </c>
      <c r="H1550">
        <f t="shared" si="380"/>
        <v>4.854752425</v>
      </c>
      <c r="I1550">
        <f t="shared" si="381"/>
        <v>0</v>
      </c>
      <c r="J1550">
        <f t="shared" si="382"/>
        <v>6.1010997748363639E-2</v>
      </c>
      <c r="K1550">
        <f t="shared" si="389"/>
        <v>0</v>
      </c>
      <c r="L1550">
        <f t="shared" si="383"/>
        <v>9.6328145454545461E-3</v>
      </c>
      <c r="M1550">
        <f t="shared" si="384"/>
        <v>3.9224475342293954</v>
      </c>
      <c r="N1550">
        <f t="shared" si="385"/>
        <v>4.9294467921079242E-2</v>
      </c>
      <c r="O1550">
        <f t="shared" si="386"/>
        <v>1.2746518305333456</v>
      </c>
      <c r="P1550">
        <f t="shared" si="390"/>
        <v>-0.93230489077060463</v>
      </c>
      <c r="W1550">
        <f t="shared" si="387"/>
        <v>2.0453800000000002</v>
      </c>
      <c r="AL1550">
        <v>2.0453800000000002</v>
      </c>
    </row>
    <row r="1551" spans="1:38" x14ac:dyDescent="0.25">
      <c r="A1551">
        <f t="shared" si="388"/>
        <v>1534</v>
      </c>
      <c r="B1551">
        <f t="shared" si="379"/>
        <v>0.76700000000000002</v>
      </c>
      <c r="D1551">
        <v>4.8594548666666668</v>
      </c>
      <c r="E1551">
        <f t="shared" si="391"/>
        <v>11</v>
      </c>
      <c r="F1551">
        <f t="shared" si="392"/>
        <v>2077</v>
      </c>
      <c r="H1551">
        <f t="shared" si="380"/>
        <v>4.8594548666666668</v>
      </c>
      <c r="I1551">
        <f t="shared" si="381"/>
        <v>0</v>
      </c>
      <c r="J1551">
        <f t="shared" si="382"/>
        <v>6.107009461527272E-2</v>
      </c>
      <c r="K1551">
        <f t="shared" si="389"/>
        <v>0</v>
      </c>
      <c r="L1551">
        <f t="shared" si="383"/>
        <v>9.6390981818181825E-3</v>
      </c>
      <c r="M1551">
        <f t="shared" si="384"/>
        <v>3.9284903085467024</v>
      </c>
      <c r="N1551">
        <f t="shared" si="385"/>
        <v>4.937040911395419E-2</v>
      </c>
      <c r="O1551">
        <f t="shared" si="386"/>
        <v>1.2767124178528459</v>
      </c>
      <c r="P1551">
        <f t="shared" si="390"/>
        <v>-0.93096455811996437</v>
      </c>
      <c r="W1551">
        <f t="shared" si="387"/>
        <v>2.02582</v>
      </c>
      <c r="AL1551">
        <v>2.02582</v>
      </c>
    </row>
    <row r="1552" spans="1:38" x14ac:dyDescent="0.25">
      <c r="A1552">
        <f t="shared" si="388"/>
        <v>1535</v>
      </c>
      <c r="B1552">
        <f t="shared" si="379"/>
        <v>0.76750000000000007</v>
      </c>
      <c r="D1552">
        <v>4.8641573083333327</v>
      </c>
      <c r="E1552">
        <f t="shared" si="391"/>
        <v>12</v>
      </c>
      <c r="F1552">
        <f t="shared" si="392"/>
        <v>2077</v>
      </c>
      <c r="H1552">
        <f t="shared" si="380"/>
        <v>4.8641573083333327</v>
      </c>
      <c r="I1552">
        <f t="shared" si="381"/>
        <v>0</v>
      </c>
      <c r="J1552">
        <f t="shared" si="382"/>
        <v>6.1129191482181801E-2</v>
      </c>
      <c r="K1552">
        <f t="shared" si="389"/>
        <v>0</v>
      </c>
      <c r="L1552">
        <f t="shared" si="383"/>
        <v>9.6453818181818189E-3</v>
      </c>
      <c r="M1552">
        <f t="shared" si="384"/>
        <v>3.9344660117732535</v>
      </c>
      <c r="N1552">
        <f t="shared" si="385"/>
        <v>4.9445507406139504E-2</v>
      </c>
      <c r="O1552">
        <f t="shared" si="386"/>
        <v>1.2787507201107065</v>
      </c>
      <c r="P1552">
        <f t="shared" si="390"/>
        <v>-0.92969129656007921</v>
      </c>
      <c r="W1552">
        <f t="shared" si="387"/>
        <v>2.0562100000000001</v>
      </c>
      <c r="AL1552">
        <v>2.0562100000000001</v>
      </c>
    </row>
    <row r="1553" spans="1:38" x14ac:dyDescent="0.25">
      <c r="A1553">
        <f t="shared" si="388"/>
        <v>1536</v>
      </c>
      <c r="B1553">
        <f t="shared" si="379"/>
        <v>0.76800000000000002</v>
      </c>
      <c r="D1553">
        <v>4.8688597499999995</v>
      </c>
      <c r="E1553">
        <f t="shared" si="391"/>
        <v>1</v>
      </c>
      <c r="F1553">
        <f t="shared" si="392"/>
        <v>2078</v>
      </c>
      <c r="H1553">
        <f t="shared" si="380"/>
        <v>4.8688597499999995</v>
      </c>
      <c r="I1553">
        <f t="shared" si="381"/>
        <v>0</v>
      </c>
      <c r="J1553">
        <f t="shared" si="382"/>
        <v>6.1188288349090902E-2</v>
      </c>
      <c r="K1553">
        <f t="shared" si="389"/>
        <v>0</v>
      </c>
      <c r="L1553">
        <f t="shared" si="383"/>
        <v>9.6516654545454553E-3</v>
      </c>
      <c r="M1553">
        <f t="shared" si="384"/>
        <v>3.9403770883210489</v>
      </c>
      <c r="N1553">
        <f t="shared" si="385"/>
        <v>4.9519793517227441E-2</v>
      </c>
      <c r="O1553">
        <f t="shared" si="386"/>
        <v>1.2807675494880244</v>
      </c>
      <c r="P1553">
        <f t="shared" si="390"/>
        <v>-0.92848266167895055</v>
      </c>
      <c r="W1553">
        <f t="shared" si="387"/>
        <v>2.08087</v>
      </c>
      <c r="AL1553">
        <v>2.08087</v>
      </c>
    </row>
    <row r="1554" spans="1:38" x14ac:dyDescent="0.25">
      <c r="A1554">
        <f t="shared" si="388"/>
        <v>1537</v>
      </c>
      <c r="B1554">
        <f t="shared" ref="B1554:B1617" si="393">$F$5+$F$6*A1554</f>
        <v>0.76849999999999996</v>
      </c>
      <c r="D1554">
        <v>4.8735621916666672</v>
      </c>
      <c r="E1554">
        <f t="shared" si="391"/>
        <v>2</v>
      </c>
      <c r="F1554">
        <f t="shared" si="392"/>
        <v>2078</v>
      </c>
      <c r="H1554">
        <f t="shared" ref="H1554:H1617" si="394">F$8*$C1561+D1554</f>
        <v>4.8735621916666672</v>
      </c>
      <c r="I1554">
        <f t="shared" ref="I1554:I1617" si="395">F$9*$C1555</f>
        <v>0</v>
      </c>
      <c r="J1554">
        <f t="shared" ref="J1554:J1617" si="396">H1554*30.4*86400/(4180000*$F$3)</f>
        <v>6.1247385216000004E-2</v>
      </c>
      <c r="K1554">
        <f t="shared" si="389"/>
        <v>0</v>
      </c>
      <c r="L1554">
        <f t="shared" ref="L1554:L1617" si="397">B1554*30.4*86400/(4180000*$F$3)</f>
        <v>9.65794909090909E-3</v>
      </c>
      <c r="M1554">
        <f t="shared" ref="M1554:M1617" si="398">$F$4*(O1553+$F$7)</f>
        <v>3.9462258935152708</v>
      </c>
      <c r="N1554">
        <f t="shared" ref="N1554:N1617" si="399">M1554*30.4*86400/(4180000*$F$3)</f>
        <v>4.9593297047231907E-2</v>
      </c>
      <c r="O1554">
        <f t="shared" ref="O1554:O1617" si="400">O1553+J1554+K1554-L1554-N1554</f>
        <v>1.2827636885658835</v>
      </c>
      <c r="P1554">
        <f t="shared" si="390"/>
        <v>-0.9273362981513964</v>
      </c>
      <c r="W1554">
        <f t="shared" ref="W1554:W1617" si="401">AL1554+$W$12</f>
        <v>2.0649099999999998</v>
      </c>
      <c r="AL1554">
        <v>2.0649099999999998</v>
      </c>
    </row>
    <row r="1555" spans="1:38" x14ac:dyDescent="0.25">
      <c r="A1555">
        <f t="shared" si="388"/>
        <v>1538</v>
      </c>
      <c r="B1555">
        <f t="shared" si="393"/>
        <v>0.76900000000000002</v>
      </c>
      <c r="D1555">
        <v>4.878264633333333</v>
      </c>
      <c r="E1555">
        <f t="shared" si="391"/>
        <v>3</v>
      </c>
      <c r="F1555">
        <f t="shared" si="392"/>
        <v>2078</v>
      </c>
      <c r="H1555">
        <f t="shared" si="394"/>
        <v>4.878264633333333</v>
      </c>
      <c r="I1555">
        <f t="shared" si="395"/>
        <v>0</v>
      </c>
      <c r="J1555">
        <f t="shared" si="396"/>
        <v>6.1306482082909078E-2</v>
      </c>
      <c r="K1555">
        <f t="shared" si="389"/>
        <v>0</v>
      </c>
      <c r="L1555">
        <f t="shared" si="397"/>
        <v>9.6642327272727282E-3</v>
      </c>
      <c r="M1555">
        <f t="shared" si="398"/>
        <v>3.9520146968410623</v>
      </c>
      <c r="N1555">
        <f t="shared" si="399"/>
        <v>4.9666046517391677E-2</v>
      </c>
      <c r="O1555">
        <f t="shared" si="400"/>
        <v>1.2847398914041281</v>
      </c>
      <c r="P1555">
        <f t="shared" si="390"/>
        <v>-0.92624993649227072</v>
      </c>
      <c r="W1555">
        <f t="shared" si="401"/>
        <v>2.0301800000000001</v>
      </c>
      <c r="AL1555">
        <v>2.0301800000000001</v>
      </c>
    </row>
    <row r="1556" spans="1:38" x14ac:dyDescent="0.25">
      <c r="A1556">
        <f t="shared" si="388"/>
        <v>1539</v>
      </c>
      <c r="B1556">
        <f t="shared" si="393"/>
        <v>0.76949999999999996</v>
      </c>
      <c r="D1556">
        <v>4.8829670749999998</v>
      </c>
      <c r="E1556">
        <f t="shared" si="391"/>
        <v>4</v>
      </c>
      <c r="F1556">
        <f t="shared" si="392"/>
        <v>2078</v>
      </c>
      <c r="H1556">
        <f t="shared" si="394"/>
        <v>4.8829670749999998</v>
      </c>
      <c r="I1556">
        <f t="shared" si="395"/>
        <v>0</v>
      </c>
      <c r="J1556">
        <f t="shared" si="396"/>
        <v>6.1365578949818179E-2</v>
      </c>
      <c r="K1556">
        <f t="shared" si="389"/>
        <v>0</v>
      </c>
      <c r="L1556">
        <f t="shared" si="397"/>
        <v>9.6705163636363629E-3</v>
      </c>
      <c r="M1556">
        <f t="shared" si="398"/>
        <v>3.9577456850719717</v>
      </c>
      <c r="N1556">
        <f t="shared" si="399"/>
        <v>4.9738069409486309E-2</v>
      </c>
      <c r="O1556">
        <f t="shared" si="400"/>
        <v>1.2866968845808238</v>
      </c>
      <c r="P1556">
        <f t="shared" si="390"/>
        <v>-0.92522138992802816</v>
      </c>
      <c r="W1556">
        <f t="shared" si="401"/>
        <v>2.0051299999999999</v>
      </c>
      <c r="AL1556">
        <v>2.0051299999999999</v>
      </c>
    </row>
    <row r="1557" spans="1:38" x14ac:dyDescent="0.25">
      <c r="A1557">
        <f t="shared" si="388"/>
        <v>1540</v>
      </c>
      <c r="B1557">
        <f t="shared" si="393"/>
        <v>0.77</v>
      </c>
      <c r="D1557">
        <v>4.8876695166666666</v>
      </c>
      <c r="E1557">
        <f t="shared" si="391"/>
        <v>5</v>
      </c>
      <c r="F1557">
        <f t="shared" si="392"/>
        <v>2078</v>
      </c>
      <c r="H1557">
        <f t="shared" si="394"/>
        <v>4.8876695166666666</v>
      </c>
      <c r="I1557">
        <f t="shared" si="395"/>
        <v>0</v>
      </c>
      <c r="J1557">
        <f t="shared" si="396"/>
        <v>6.1424675816727267E-2</v>
      </c>
      <c r="K1557">
        <f t="shared" si="389"/>
        <v>0</v>
      </c>
      <c r="L1557">
        <f t="shared" si="397"/>
        <v>9.6767999999999993E-3</v>
      </c>
      <c r="M1557">
        <f t="shared" si="398"/>
        <v>3.963420965284389</v>
      </c>
      <c r="N1557">
        <f t="shared" si="399"/>
        <v>4.9809392203719452E-2</v>
      </c>
      <c r="O1557">
        <f t="shared" si="400"/>
        <v>1.2886353681938314</v>
      </c>
      <c r="P1557">
        <f t="shared" si="390"/>
        <v>-0.92424855138227757</v>
      </c>
      <c r="W1557">
        <f t="shared" si="401"/>
        <v>2.01654</v>
      </c>
      <c r="AL1557">
        <v>2.01654</v>
      </c>
    </row>
    <row r="1558" spans="1:38" x14ac:dyDescent="0.25">
      <c r="A1558">
        <f t="shared" si="388"/>
        <v>1541</v>
      </c>
      <c r="B1558">
        <f t="shared" si="393"/>
        <v>0.77049999999999996</v>
      </c>
      <c r="D1558">
        <v>4.8923719583333343</v>
      </c>
      <c r="E1558">
        <f t="shared" si="391"/>
        <v>6</v>
      </c>
      <c r="F1558">
        <f t="shared" si="392"/>
        <v>2078</v>
      </c>
      <c r="H1558">
        <f t="shared" si="394"/>
        <v>4.8923719583333343</v>
      </c>
      <c r="I1558">
        <f t="shared" si="395"/>
        <v>0</v>
      </c>
      <c r="J1558">
        <f t="shared" si="396"/>
        <v>6.1483772683636369E-2</v>
      </c>
      <c r="K1558">
        <f t="shared" si="389"/>
        <v>0</v>
      </c>
      <c r="L1558">
        <f t="shared" si="397"/>
        <v>9.6830836363636357E-3</v>
      </c>
      <c r="M1558">
        <f t="shared" si="398"/>
        <v>3.9690425677621111</v>
      </c>
      <c r="N1558">
        <f t="shared" si="399"/>
        <v>4.9880040415221288E-2</v>
      </c>
      <c r="O1558">
        <f t="shared" si="400"/>
        <v>1.2905560168258827</v>
      </c>
      <c r="P1558">
        <f t="shared" si="390"/>
        <v>-0.92332939057122321</v>
      </c>
      <c r="W1558">
        <f t="shared" si="401"/>
        <v>2.0590199999999999</v>
      </c>
      <c r="AL1558">
        <v>2.0590199999999999</v>
      </c>
    </row>
    <row r="1559" spans="1:38" x14ac:dyDescent="0.25">
      <c r="A1559">
        <f t="shared" si="388"/>
        <v>1542</v>
      </c>
      <c r="B1559">
        <f t="shared" si="393"/>
        <v>0.77100000000000002</v>
      </c>
      <c r="D1559">
        <v>4.8970744000000002</v>
      </c>
      <c r="E1559">
        <f t="shared" si="391"/>
        <v>7</v>
      </c>
      <c r="F1559">
        <f t="shared" si="392"/>
        <v>2078</v>
      </c>
      <c r="H1559">
        <f t="shared" si="394"/>
        <v>4.8970744000000002</v>
      </c>
      <c r="I1559">
        <f t="shared" si="395"/>
        <v>0</v>
      </c>
      <c r="J1559">
        <f t="shared" si="396"/>
        <v>6.1542869550545456E-2</v>
      </c>
      <c r="K1559">
        <f t="shared" si="389"/>
        <v>0</v>
      </c>
      <c r="L1559">
        <f t="shared" si="397"/>
        <v>9.6893672727272721E-3</v>
      </c>
      <c r="M1559">
        <f t="shared" si="398"/>
        <v>3.9746124487950598</v>
      </c>
      <c r="N1559">
        <f t="shared" si="399"/>
        <v>4.9950038629220816E-2</v>
      </c>
      <c r="O1559">
        <f t="shared" si="400"/>
        <v>1.2924594804744802</v>
      </c>
      <c r="P1559">
        <f t="shared" si="390"/>
        <v>-0.92246195120494034</v>
      </c>
      <c r="W1559">
        <f t="shared" si="401"/>
        <v>2.08521</v>
      </c>
      <c r="AL1559">
        <v>2.08521</v>
      </c>
    </row>
    <row r="1560" spans="1:38" x14ac:dyDescent="0.25">
      <c r="A1560">
        <f t="shared" si="388"/>
        <v>1543</v>
      </c>
      <c r="B1560">
        <f t="shared" si="393"/>
        <v>0.77149999999999996</v>
      </c>
      <c r="D1560">
        <v>4.8996222750000005</v>
      </c>
      <c r="E1560">
        <f t="shared" si="391"/>
        <v>8</v>
      </c>
      <c r="F1560">
        <f t="shared" si="392"/>
        <v>2078</v>
      </c>
      <c r="H1560">
        <f t="shared" si="394"/>
        <v>4.8996222750000005</v>
      </c>
      <c r="I1560">
        <f t="shared" si="395"/>
        <v>0</v>
      </c>
      <c r="J1560">
        <f t="shared" si="396"/>
        <v>6.1574889390545458E-2</v>
      </c>
      <c r="K1560">
        <f t="shared" si="389"/>
        <v>0</v>
      </c>
      <c r="L1560">
        <f t="shared" si="397"/>
        <v>9.6956509090909086E-3</v>
      </c>
      <c r="M1560">
        <f t="shared" si="398"/>
        <v>3.9801324933759927</v>
      </c>
      <c r="N1560">
        <f t="shared" si="399"/>
        <v>5.0019410534936116E-2</v>
      </c>
      <c r="O1560">
        <f t="shared" si="400"/>
        <v>1.2943193084209987</v>
      </c>
      <c r="P1560">
        <f t="shared" si="390"/>
        <v>-0.91948978162400774</v>
      </c>
      <c r="W1560">
        <f t="shared" si="401"/>
        <v>2.09579</v>
      </c>
      <c r="AL1560">
        <v>2.09579</v>
      </c>
    </row>
    <row r="1561" spans="1:38" x14ac:dyDescent="0.25">
      <c r="A1561">
        <f t="shared" si="388"/>
        <v>1544</v>
      </c>
      <c r="B1561">
        <f t="shared" si="393"/>
        <v>0.77200000000000002</v>
      </c>
      <c r="D1561">
        <v>4.9021701500000008</v>
      </c>
      <c r="E1561">
        <f t="shared" si="391"/>
        <v>9</v>
      </c>
      <c r="F1561">
        <f t="shared" si="392"/>
        <v>2078</v>
      </c>
      <c r="H1561">
        <f t="shared" si="394"/>
        <v>4.9021701500000008</v>
      </c>
      <c r="I1561">
        <f t="shared" si="395"/>
        <v>0</v>
      </c>
      <c r="J1561">
        <f t="shared" si="396"/>
        <v>6.1606909230545459E-2</v>
      </c>
      <c r="K1561">
        <f t="shared" si="389"/>
        <v>0</v>
      </c>
      <c r="L1561">
        <f t="shared" si="397"/>
        <v>9.701934545454545E-3</v>
      </c>
      <c r="M1561">
        <f t="shared" si="398"/>
        <v>3.9855259944208963</v>
      </c>
      <c r="N1561">
        <f t="shared" si="399"/>
        <v>5.0087192133522238E-2</v>
      </c>
      <c r="O1561">
        <f t="shared" si="400"/>
        <v>1.2961370909725674</v>
      </c>
      <c r="P1561">
        <f t="shared" si="390"/>
        <v>-0.9166441555791045</v>
      </c>
      <c r="W1561">
        <f t="shared" si="401"/>
        <v>2.0952799999999998</v>
      </c>
      <c r="AL1561">
        <v>2.0952799999999998</v>
      </c>
    </row>
    <row r="1562" spans="1:38" x14ac:dyDescent="0.25">
      <c r="A1562">
        <f t="shared" si="388"/>
        <v>1545</v>
      </c>
      <c r="B1562">
        <f t="shared" si="393"/>
        <v>0.77249999999999996</v>
      </c>
      <c r="D1562">
        <v>4.9047180250000002</v>
      </c>
      <c r="E1562">
        <f t="shared" si="391"/>
        <v>10</v>
      </c>
      <c r="F1562">
        <f t="shared" si="392"/>
        <v>2078</v>
      </c>
      <c r="H1562">
        <f t="shared" si="394"/>
        <v>4.9047180250000002</v>
      </c>
      <c r="I1562">
        <f t="shared" si="395"/>
        <v>0</v>
      </c>
      <c r="J1562">
        <f t="shared" si="396"/>
        <v>6.163892907054546E-2</v>
      </c>
      <c r="K1562">
        <f t="shared" si="389"/>
        <v>0</v>
      </c>
      <c r="L1562">
        <f t="shared" si="397"/>
        <v>9.7082181818181814E-3</v>
      </c>
      <c r="M1562">
        <f t="shared" si="398"/>
        <v>3.9907975638204456</v>
      </c>
      <c r="N1562">
        <f t="shared" si="399"/>
        <v>5.0153441383867126E-2</v>
      </c>
      <c r="O1562">
        <f t="shared" si="400"/>
        <v>1.2979143604774275</v>
      </c>
      <c r="P1562">
        <f t="shared" si="390"/>
        <v>-0.91392046117955461</v>
      </c>
      <c r="W1562">
        <f t="shared" si="401"/>
        <v>2.0693700000000002</v>
      </c>
      <c r="AL1562">
        <v>2.0693700000000002</v>
      </c>
    </row>
    <row r="1563" spans="1:38" x14ac:dyDescent="0.25">
      <c r="A1563">
        <f t="shared" si="388"/>
        <v>1546</v>
      </c>
      <c r="B1563">
        <f t="shared" si="393"/>
        <v>0.77300000000000002</v>
      </c>
      <c r="D1563">
        <v>4.9072658999999996</v>
      </c>
      <c r="E1563">
        <f t="shared" si="391"/>
        <v>11</v>
      </c>
      <c r="F1563">
        <f t="shared" si="392"/>
        <v>2078</v>
      </c>
      <c r="H1563">
        <f t="shared" si="394"/>
        <v>4.9072658999999996</v>
      </c>
      <c r="I1563">
        <f t="shared" si="395"/>
        <v>0</v>
      </c>
      <c r="J1563">
        <f t="shared" si="396"/>
        <v>6.1670948910545448E-2</v>
      </c>
      <c r="K1563">
        <f t="shared" si="389"/>
        <v>0</v>
      </c>
      <c r="L1563">
        <f t="shared" si="397"/>
        <v>9.7145018181818178E-3</v>
      </c>
      <c r="M1563">
        <f t="shared" si="398"/>
        <v>3.9959516453845398</v>
      </c>
      <c r="N1563">
        <f t="shared" si="399"/>
        <v>5.0218214132541704E-2</v>
      </c>
      <c r="O1563">
        <f t="shared" si="400"/>
        <v>1.2996525934372491</v>
      </c>
      <c r="P1563">
        <f t="shared" si="390"/>
        <v>-0.91131425461545978</v>
      </c>
      <c r="W1563">
        <f t="shared" si="401"/>
        <v>2.0561199999999999</v>
      </c>
      <c r="AL1563">
        <v>2.0561199999999999</v>
      </c>
    </row>
    <row r="1564" spans="1:38" x14ac:dyDescent="0.25">
      <c r="A1564">
        <f t="shared" si="388"/>
        <v>1547</v>
      </c>
      <c r="B1564">
        <f t="shared" si="393"/>
        <v>0.77349999999999997</v>
      </c>
      <c r="D1564">
        <v>4.9098137749999999</v>
      </c>
      <c r="E1564">
        <f t="shared" si="391"/>
        <v>12</v>
      </c>
      <c r="F1564">
        <f t="shared" si="392"/>
        <v>2078</v>
      </c>
      <c r="H1564">
        <f t="shared" si="394"/>
        <v>4.9098137749999999</v>
      </c>
      <c r="I1564">
        <f t="shared" si="395"/>
        <v>0</v>
      </c>
      <c r="J1564">
        <f t="shared" si="396"/>
        <v>6.1702968750545449E-2</v>
      </c>
      <c r="K1564">
        <f t="shared" si="389"/>
        <v>0</v>
      </c>
      <c r="L1564">
        <f t="shared" si="397"/>
        <v>9.7207854545454542E-3</v>
      </c>
      <c r="M1564">
        <f t="shared" si="398"/>
        <v>4.0009925209680226</v>
      </c>
      <c r="N1564">
        <f t="shared" si="399"/>
        <v>5.0281564190783577E-2</v>
      </c>
      <c r="O1564">
        <f t="shared" si="400"/>
        <v>1.3013532125424656</v>
      </c>
      <c r="P1564">
        <f t="shared" si="390"/>
        <v>-0.90882125403197733</v>
      </c>
      <c r="W1564">
        <f t="shared" si="401"/>
        <v>2.09741</v>
      </c>
      <c r="AL1564">
        <v>2.09741</v>
      </c>
    </row>
    <row r="1565" spans="1:38" x14ac:dyDescent="0.25">
      <c r="A1565">
        <f t="shared" si="388"/>
        <v>1548</v>
      </c>
      <c r="B1565">
        <f t="shared" si="393"/>
        <v>0.77400000000000002</v>
      </c>
      <c r="D1565">
        <v>4.9123616500000002</v>
      </c>
      <c r="E1565">
        <f t="shared" si="391"/>
        <v>1</v>
      </c>
      <c r="F1565">
        <f t="shared" si="392"/>
        <v>2079</v>
      </c>
      <c r="H1565">
        <f t="shared" si="394"/>
        <v>4.9123616500000002</v>
      </c>
      <c r="I1565">
        <f t="shared" si="395"/>
        <v>0</v>
      </c>
      <c r="J1565">
        <f t="shared" si="396"/>
        <v>6.173498859054545E-2</v>
      </c>
      <c r="K1565">
        <f t="shared" si="389"/>
        <v>0</v>
      </c>
      <c r="L1565">
        <f t="shared" si="397"/>
        <v>9.7270690909090907E-3</v>
      </c>
      <c r="M1565">
        <f t="shared" si="398"/>
        <v>4.0059243163731502</v>
      </c>
      <c r="N1565">
        <f t="shared" si="399"/>
        <v>5.0343543408674932E-2</v>
      </c>
      <c r="O1565">
        <f t="shared" si="400"/>
        <v>1.303017588633427</v>
      </c>
      <c r="P1565">
        <f t="shared" si="390"/>
        <v>-0.90643733362685008</v>
      </c>
      <c r="W1565">
        <f t="shared" si="401"/>
        <v>2.1116899999999998</v>
      </c>
      <c r="AL1565">
        <v>2.1116899999999998</v>
      </c>
    </row>
    <row r="1566" spans="1:38" x14ac:dyDescent="0.25">
      <c r="A1566">
        <f t="shared" si="388"/>
        <v>1549</v>
      </c>
      <c r="B1566">
        <f t="shared" si="393"/>
        <v>0.77449999999999997</v>
      </c>
      <c r="D1566">
        <v>4.9149095249999997</v>
      </c>
      <c r="E1566">
        <f t="shared" si="391"/>
        <v>2</v>
      </c>
      <c r="F1566">
        <f t="shared" si="392"/>
        <v>2079</v>
      </c>
      <c r="H1566">
        <f t="shared" si="394"/>
        <v>4.9149095249999997</v>
      </c>
      <c r="I1566">
        <f t="shared" si="395"/>
        <v>0</v>
      </c>
      <c r="J1566">
        <f t="shared" si="396"/>
        <v>6.1767008430545452E-2</v>
      </c>
      <c r="K1566">
        <f t="shared" si="389"/>
        <v>0</v>
      </c>
      <c r="L1566">
        <f t="shared" si="397"/>
        <v>9.7333527272727271E-3</v>
      </c>
      <c r="M1566">
        <f t="shared" si="398"/>
        <v>4.0107510070369381</v>
      </c>
      <c r="N1566">
        <f t="shared" si="399"/>
        <v>5.0404201746616938E-2</v>
      </c>
      <c r="O1566">
        <f t="shared" si="400"/>
        <v>1.3046470425900829</v>
      </c>
      <c r="P1566">
        <f t="shared" si="390"/>
        <v>-0.90415851796306157</v>
      </c>
      <c r="W1566">
        <f t="shared" si="401"/>
        <v>2.1043099999999999</v>
      </c>
      <c r="AL1566">
        <v>2.1043099999999999</v>
      </c>
    </row>
    <row r="1567" spans="1:38" x14ac:dyDescent="0.25">
      <c r="A1567">
        <f t="shared" si="388"/>
        <v>1550</v>
      </c>
      <c r="B1567">
        <f t="shared" si="393"/>
        <v>0.77500000000000002</v>
      </c>
      <c r="D1567">
        <v>4.9174574</v>
      </c>
      <c r="E1567">
        <f t="shared" si="391"/>
        <v>3</v>
      </c>
      <c r="F1567">
        <f t="shared" si="392"/>
        <v>2079</v>
      </c>
      <c r="H1567">
        <f t="shared" si="394"/>
        <v>4.9174574</v>
      </c>
      <c r="I1567">
        <f t="shared" si="395"/>
        <v>0</v>
      </c>
      <c r="J1567">
        <f t="shared" si="396"/>
        <v>6.1799028270545446E-2</v>
      </c>
      <c r="K1567">
        <f t="shared" si="389"/>
        <v>0</v>
      </c>
      <c r="L1567">
        <f t="shared" si="397"/>
        <v>9.7396363636363635E-3</v>
      </c>
      <c r="M1567">
        <f t="shared" si="398"/>
        <v>4.0154764235112408</v>
      </c>
      <c r="N1567">
        <f t="shared" si="399"/>
        <v>5.0463587344199444E-2</v>
      </c>
      <c r="O1567">
        <f t="shared" si="400"/>
        <v>1.3062428471527925</v>
      </c>
      <c r="P1567">
        <f t="shared" si="390"/>
        <v>-0.90198097648875919</v>
      </c>
      <c r="W1567">
        <f t="shared" si="401"/>
        <v>2.0653100000000002</v>
      </c>
      <c r="AL1567">
        <v>2.0653100000000002</v>
      </c>
    </row>
    <row r="1568" spans="1:38" x14ac:dyDescent="0.25">
      <c r="A1568">
        <f t="shared" ref="A1568:A1631" si="402">A1567+1</f>
        <v>1551</v>
      </c>
      <c r="B1568">
        <f t="shared" si="393"/>
        <v>0.77549999999999997</v>
      </c>
      <c r="D1568">
        <v>4.9200052750000003</v>
      </c>
      <c r="E1568">
        <f t="shared" si="391"/>
        <v>4</v>
      </c>
      <c r="F1568">
        <f t="shared" si="392"/>
        <v>2079</v>
      </c>
      <c r="H1568">
        <f t="shared" si="394"/>
        <v>4.9200052750000003</v>
      </c>
      <c r="I1568">
        <f t="shared" si="395"/>
        <v>0</v>
      </c>
      <c r="J1568">
        <f t="shared" si="396"/>
        <v>6.1831048110545454E-2</v>
      </c>
      <c r="K1568">
        <f t="shared" ref="K1568:K1631" si="403">I1568*30.4*86400/(4180000*$F$3)</f>
        <v>0</v>
      </c>
      <c r="L1568">
        <f t="shared" si="397"/>
        <v>9.7459199999999982E-3</v>
      </c>
      <c r="M1568">
        <f t="shared" si="398"/>
        <v>4.0201042567430987</v>
      </c>
      <c r="N1568">
        <f t="shared" si="399"/>
        <v>5.0521746586560536E-2</v>
      </c>
      <c r="O1568">
        <f t="shared" si="400"/>
        <v>1.3078062286767773</v>
      </c>
      <c r="P1568">
        <f t="shared" ref="P1568:P1631" si="404">-(H1568-M1568)</f>
        <v>-0.89990101825690161</v>
      </c>
      <c r="W1568">
        <f t="shared" si="401"/>
        <v>2.0439500000000002</v>
      </c>
      <c r="AL1568">
        <v>2.0439500000000002</v>
      </c>
    </row>
    <row r="1569" spans="1:38" x14ac:dyDescent="0.25">
      <c r="A1569">
        <f t="shared" si="402"/>
        <v>1552</v>
      </c>
      <c r="B1569">
        <f t="shared" si="393"/>
        <v>0.77600000000000002</v>
      </c>
      <c r="D1569">
        <v>4.9225531500000006</v>
      </c>
      <c r="E1569">
        <f t="shared" si="391"/>
        <v>5</v>
      </c>
      <c r="F1569">
        <f t="shared" si="392"/>
        <v>2079</v>
      </c>
      <c r="H1569">
        <f t="shared" si="394"/>
        <v>4.9225531500000006</v>
      </c>
      <c r="I1569">
        <f t="shared" si="395"/>
        <v>0</v>
      </c>
      <c r="J1569">
        <f t="shared" si="396"/>
        <v>6.1863067950545456E-2</v>
      </c>
      <c r="K1569">
        <f t="shared" si="403"/>
        <v>0</v>
      </c>
      <c r="L1569">
        <f t="shared" si="397"/>
        <v>9.7522036363636364E-3</v>
      </c>
      <c r="M1569">
        <f t="shared" si="398"/>
        <v>4.0246380631626542</v>
      </c>
      <c r="N1569">
        <f t="shared" si="399"/>
        <v>5.0578724168327746E-2</v>
      </c>
      <c r="O1569">
        <f t="shared" si="400"/>
        <v>1.3093383688226314</v>
      </c>
      <c r="P1569">
        <f t="shared" si="404"/>
        <v>-0.89791508683734644</v>
      </c>
      <c r="W1569">
        <f t="shared" si="401"/>
        <v>2.0529500000000001</v>
      </c>
      <c r="AL1569">
        <v>2.0529500000000001</v>
      </c>
    </row>
    <row r="1570" spans="1:38" x14ac:dyDescent="0.25">
      <c r="A1570">
        <f t="shared" si="402"/>
        <v>1553</v>
      </c>
      <c r="B1570">
        <f t="shared" si="393"/>
        <v>0.77649999999999997</v>
      </c>
      <c r="D1570">
        <v>4.9251010250000009</v>
      </c>
      <c r="E1570">
        <f t="shared" si="391"/>
        <v>6</v>
      </c>
      <c r="F1570">
        <f t="shared" si="392"/>
        <v>2079</v>
      </c>
      <c r="H1570">
        <f t="shared" si="394"/>
        <v>4.9251010250000009</v>
      </c>
      <c r="I1570">
        <f t="shared" si="395"/>
        <v>0</v>
      </c>
      <c r="J1570">
        <f t="shared" si="396"/>
        <v>6.1895087790545457E-2</v>
      </c>
      <c r="K1570">
        <f t="shared" si="403"/>
        <v>0</v>
      </c>
      <c r="L1570">
        <f t="shared" si="397"/>
        <v>9.7584872727272728E-3</v>
      </c>
      <c r="M1570">
        <f t="shared" si="398"/>
        <v>4.0290812695856308</v>
      </c>
      <c r="N1570">
        <f t="shared" si="399"/>
        <v>5.0634563155228872E-2</v>
      </c>
      <c r="O1570">
        <f t="shared" si="400"/>
        <v>1.3108404061852208</v>
      </c>
      <c r="P1570">
        <f t="shared" si="404"/>
        <v>-0.89601975541437007</v>
      </c>
      <c r="W1570">
        <f t="shared" si="401"/>
        <v>2.09552</v>
      </c>
      <c r="AL1570">
        <v>2.09552</v>
      </c>
    </row>
    <row r="1571" spans="1:38" x14ac:dyDescent="0.25">
      <c r="A1571">
        <f t="shared" si="402"/>
        <v>1554</v>
      </c>
      <c r="B1571">
        <f t="shared" si="393"/>
        <v>0.77700000000000002</v>
      </c>
      <c r="D1571">
        <v>4.9276489000000003</v>
      </c>
      <c r="E1571">
        <f t="shared" si="391"/>
        <v>7</v>
      </c>
      <c r="F1571">
        <f t="shared" si="392"/>
        <v>2079</v>
      </c>
      <c r="H1571">
        <f t="shared" si="394"/>
        <v>4.9276489000000003</v>
      </c>
      <c r="I1571">
        <f t="shared" si="395"/>
        <v>0</v>
      </c>
      <c r="J1571">
        <f t="shared" si="396"/>
        <v>6.1927107630545458E-2</v>
      </c>
      <c r="K1571">
        <f t="shared" si="403"/>
        <v>0</v>
      </c>
      <c r="L1571">
        <f t="shared" si="397"/>
        <v>9.7647709090909092E-3</v>
      </c>
      <c r="M1571">
        <f t="shared" si="398"/>
        <v>4.0334371779371407</v>
      </c>
      <c r="N1571">
        <f t="shared" si="399"/>
        <v>5.0689305043457297E-2</v>
      </c>
      <c r="O1571">
        <f t="shared" si="400"/>
        <v>1.312313437863218</v>
      </c>
      <c r="P1571">
        <f t="shared" si="404"/>
        <v>-0.89421172206285959</v>
      </c>
      <c r="W1571">
        <f t="shared" si="401"/>
        <v>2.1242100000000002</v>
      </c>
      <c r="AL1571">
        <v>2.1242100000000002</v>
      </c>
    </row>
    <row r="1572" spans="1:38" x14ac:dyDescent="0.25">
      <c r="A1572">
        <f t="shared" si="402"/>
        <v>1555</v>
      </c>
      <c r="B1572">
        <f t="shared" si="393"/>
        <v>0.77749999999999997</v>
      </c>
      <c r="D1572">
        <v>4.9277630750000005</v>
      </c>
      <c r="E1572">
        <f t="shared" si="391"/>
        <v>8</v>
      </c>
      <c r="F1572">
        <f t="shared" si="392"/>
        <v>2079</v>
      </c>
      <c r="H1572">
        <f t="shared" si="394"/>
        <v>4.9277630750000005</v>
      </c>
      <c r="I1572">
        <f t="shared" si="395"/>
        <v>0</v>
      </c>
      <c r="J1572">
        <f t="shared" si="396"/>
        <v>6.1928542498909098E-2</v>
      </c>
      <c r="K1572">
        <f t="shared" si="403"/>
        <v>0</v>
      </c>
      <c r="L1572">
        <f t="shared" si="397"/>
        <v>9.7710545454545456E-3</v>
      </c>
      <c r="M1572">
        <f t="shared" si="398"/>
        <v>4.0377089698033322</v>
      </c>
      <c r="N1572">
        <f t="shared" si="399"/>
        <v>5.0742989816873876E-2</v>
      </c>
      <c r="O1572">
        <f t="shared" si="400"/>
        <v>1.3137279359997986</v>
      </c>
      <c r="P1572">
        <f t="shared" si="404"/>
        <v>-0.89005410519666839</v>
      </c>
      <c r="W1572">
        <f t="shared" si="401"/>
        <v>2.1366000000000001</v>
      </c>
      <c r="AL1572">
        <v>2.1366000000000001</v>
      </c>
    </row>
    <row r="1573" spans="1:38" x14ac:dyDescent="0.25">
      <c r="A1573">
        <f t="shared" si="402"/>
        <v>1556</v>
      </c>
      <c r="B1573">
        <f t="shared" si="393"/>
        <v>0.77800000000000002</v>
      </c>
      <c r="D1573">
        <v>4.9278772500000008</v>
      </c>
      <c r="E1573">
        <f t="shared" si="391"/>
        <v>9</v>
      </c>
      <c r="F1573">
        <f t="shared" si="392"/>
        <v>2079</v>
      </c>
      <c r="H1573">
        <f t="shared" si="394"/>
        <v>4.9278772500000008</v>
      </c>
      <c r="I1573">
        <f t="shared" si="395"/>
        <v>0</v>
      </c>
      <c r="J1573">
        <f t="shared" si="396"/>
        <v>6.1929977367272723E-2</v>
      </c>
      <c r="K1573">
        <f t="shared" si="403"/>
        <v>0</v>
      </c>
      <c r="L1573">
        <f t="shared" si="397"/>
        <v>9.777338181818182E-3</v>
      </c>
      <c r="M1573">
        <f t="shared" si="398"/>
        <v>4.0418110143994159</v>
      </c>
      <c r="N1573">
        <f t="shared" si="399"/>
        <v>5.079454133005229E-2</v>
      </c>
      <c r="O1573">
        <f t="shared" si="400"/>
        <v>1.3150860338552008</v>
      </c>
      <c r="P1573">
        <f t="shared" si="404"/>
        <v>-0.88606623560058484</v>
      </c>
      <c r="W1573">
        <f t="shared" si="401"/>
        <v>2.1242700000000001</v>
      </c>
      <c r="AL1573">
        <v>2.1242700000000001</v>
      </c>
    </row>
    <row r="1574" spans="1:38" x14ac:dyDescent="0.25">
      <c r="A1574">
        <f t="shared" si="402"/>
        <v>1557</v>
      </c>
      <c r="B1574">
        <f t="shared" si="393"/>
        <v>0.77849999999999997</v>
      </c>
      <c r="D1574">
        <v>4.927991425000001</v>
      </c>
      <c r="E1574">
        <f t="shared" si="391"/>
        <v>10</v>
      </c>
      <c r="F1574">
        <f t="shared" si="392"/>
        <v>2079</v>
      </c>
      <c r="H1574">
        <f t="shared" si="394"/>
        <v>4.927991425000001</v>
      </c>
      <c r="I1574">
        <f t="shared" si="395"/>
        <v>0</v>
      </c>
      <c r="J1574">
        <f t="shared" si="396"/>
        <v>6.193141223563637E-2</v>
      </c>
      <c r="K1574">
        <f t="shared" si="403"/>
        <v>0</v>
      </c>
      <c r="L1574">
        <f t="shared" si="397"/>
        <v>9.7836218181818185E-3</v>
      </c>
      <c r="M1574">
        <f t="shared" si="398"/>
        <v>4.0457494981800828</v>
      </c>
      <c r="N1574">
        <f t="shared" si="399"/>
        <v>5.084403732985588E-2</v>
      </c>
      <c r="O1574">
        <f t="shared" si="400"/>
        <v>1.3163897869427996</v>
      </c>
      <c r="P1574">
        <f t="shared" si="404"/>
        <v>-0.8822419268199182</v>
      </c>
      <c r="W1574">
        <f t="shared" si="401"/>
        <v>2.0968599999999999</v>
      </c>
      <c r="AL1574">
        <v>2.0968599999999999</v>
      </c>
    </row>
    <row r="1575" spans="1:38" x14ac:dyDescent="0.25">
      <c r="A1575">
        <f t="shared" si="402"/>
        <v>1558</v>
      </c>
      <c r="B1575">
        <f t="shared" si="393"/>
        <v>0.77900000000000003</v>
      </c>
      <c r="D1575">
        <v>4.9281056000000003</v>
      </c>
      <c r="E1575">
        <f t="shared" si="391"/>
        <v>11</v>
      </c>
      <c r="F1575">
        <f t="shared" si="392"/>
        <v>2079</v>
      </c>
      <c r="H1575">
        <f t="shared" si="394"/>
        <v>4.9281056000000003</v>
      </c>
      <c r="I1575">
        <f t="shared" si="395"/>
        <v>0</v>
      </c>
      <c r="J1575">
        <f t="shared" si="396"/>
        <v>6.1932847104000002E-2</v>
      </c>
      <c r="K1575">
        <f t="shared" si="403"/>
        <v>0</v>
      </c>
      <c r="L1575">
        <f t="shared" si="397"/>
        <v>9.7899054545454549E-3</v>
      </c>
      <c r="M1575">
        <f t="shared" si="398"/>
        <v>4.0495303821341189</v>
      </c>
      <c r="N1575">
        <f t="shared" si="399"/>
        <v>5.0891552729656418E-2</v>
      </c>
      <c r="O1575">
        <f t="shared" si="400"/>
        <v>1.3176411758625977</v>
      </c>
      <c r="P1575">
        <f t="shared" si="404"/>
        <v>-0.87857521786588144</v>
      </c>
      <c r="W1575">
        <f t="shared" si="401"/>
        <v>2.0827</v>
      </c>
      <c r="AL1575">
        <v>2.0827</v>
      </c>
    </row>
    <row r="1576" spans="1:38" x14ac:dyDescent="0.25">
      <c r="A1576">
        <f t="shared" si="402"/>
        <v>1559</v>
      </c>
      <c r="B1576">
        <f t="shared" si="393"/>
        <v>0.77949999999999997</v>
      </c>
      <c r="D1576">
        <v>4.9282197749999996</v>
      </c>
      <c r="E1576">
        <f t="shared" si="391"/>
        <v>12</v>
      </c>
      <c r="F1576">
        <f t="shared" si="392"/>
        <v>2079</v>
      </c>
      <c r="H1576">
        <f t="shared" si="394"/>
        <v>4.9282197749999996</v>
      </c>
      <c r="I1576">
        <f t="shared" si="395"/>
        <v>0</v>
      </c>
      <c r="J1576">
        <f t="shared" si="396"/>
        <v>6.1934281972363628E-2</v>
      </c>
      <c r="K1576">
        <f t="shared" si="403"/>
        <v>0</v>
      </c>
      <c r="L1576">
        <f t="shared" si="397"/>
        <v>9.7961890909090913E-3</v>
      </c>
      <c r="M1576">
        <f t="shared" si="398"/>
        <v>4.0531594100015331</v>
      </c>
      <c r="N1576">
        <f t="shared" si="399"/>
        <v>5.0937159712601078E-2</v>
      </c>
      <c r="O1576">
        <f t="shared" si="400"/>
        <v>1.318842109031451</v>
      </c>
      <c r="P1576">
        <f t="shared" si="404"/>
        <v>-0.87506036499846651</v>
      </c>
      <c r="W1576">
        <f t="shared" si="401"/>
        <v>2.1073300000000001</v>
      </c>
      <c r="AL1576">
        <v>2.1073300000000001</v>
      </c>
    </row>
    <row r="1577" spans="1:38" x14ac:dyDescent="0.25">
      <c r="A1577">
        <f t="shared" si="402"/>
        <v>1560</v>
      </c>
      <c r="B1577">
        <f t="shared" si="393"/>
        <v>0.78</v>
      </c>
      <c r="D1577">
        <v>4.9283339499999999</v>
      </c>
      <c r="E1577">
        <f t="shared" si="391"/>
        <v>1</v>
      </c>
      <c r="F1577">
        <f t="shared" si="392"/>
        <v>2080</v>
      </c>
      <c r="H1577">
        <f t="shared" si="394"/>
        <v>4.9283339499999999</v>
      </c>
      <c r="I1577">
        <f t="shared" si="395"/>
        <v>0</v>
      </c>
      <c r="J1577">
        <f t="shared" si="396"/>
        <v>6.1935716840727274E-2</v>
      </c>
      <c r="K1577">
        <f t="shared" si="403"/>
        <v>0</v>
      </c>
      <c r="L1577">
        <f t="shared" si="397"/>
        <v>9.8024727272727277E-3</v>
      </c>
      <c r="M1577">
        <f t="shared" si="398"/>
        <v>4.0566421161912078</v>
      </c>
      <c r="N1577">
        <f t="shared" si="399"/>
        <v>5.0980927831115685E-2</v>
      </c>
      <c r="O1577">
        <f t="shared" si="400"/>
        <v>1.3199944253137899</v>
      </c>
      <c r="P1577">
        <f t="shared" si="404"/>
        <v>-0.871691833808792</v>
      </c>
      <c r="W1577">
        <f t="shared" si="401"/>
        <v>2.1269800000000001</v>
      </c>
      <c r="AL1577">
        <v>2.1269800000000001</v>
      </c>
    </row>
    <row r="1578" spans="1:38" x14ac:dyDescent="0.25">
      <c r="A1578">
        <f t="shared" si="402"/>
        <v>1561</v>
      </c>
      <c r="B1578">
        <f t="shared" si="393"/>
        <v>0.78049999999999997</v>
      </c>
      <c r="D1578">
        <v>4.9284481250000001</v>
      </c>
      <c r="E1578">
        <f t="shared" ref="E1578:E1641" si="405">E1566</f>
        <v>2</v>
      </c>
      <c r="F1578">
        <f t="shared" ref="F1578:F1641" si="406">F1566+1</f>
        <v>2080</v>
      </c>
      <c r="H1578">
        <f t="shared" si="394"/>
        <v>4.9284481250000001</v>
      </c>
      <c r="I1578">
        <f t="shared" si="395"/>
        <v>0</v>
      </c>
      <c r="J1578">
        <f t="shared" si="396"/>
        <v>6.1937151709090907E-2</v>
      </c>
      <c r="K1578">
        <f t="shared" si="403"/>
        <v>0</v>
      </c>
      <c r="L1578">
        <f t="shared" si="397"/>
        <v>9.8087563636363624E-3</v>
      </c>
      <c r="M1578">
        <f t="shared" si="398"/>
        <v>4.0599838334099907</v>
      </c>
      <c r="N1578">
        <f t="shared" si="399"/>
        <v>5.1022924102781551E-2</v>
      </c>
      <c r="O1578">
        <f t="shared" si="400"/>
        <v>1.3210998965564629</v>
      </c>
      <c r="P1578">
        <f t="shared" si="404"/>
        <v>-0.86846429159000937</v>
      </c>
      <c r="W1578">
        <f t="shared" si="401"/>
        <v>2.1249099999999999</v>
      </c>
      <c r="AL1578">
        <v>2.1249099999999999</v>
      </c>
    </row>
    <row r="1579" spans="1:38" x14ac:dyDescent="0.25">
      <c r="A1579">
        <f t="shared" si="402"/>
        <v>1562</v>
      </c>
      <c r="B1579">
        <f t="shared" si="393"/>
        <v>0.78100000000000003</v>
      </c>
      <c r="D1579">
        <v>4.9285623000000003</v>
      </c>
      <c r="E1579">
        <f t="shared" si="405"/>
        <v>3</v>
      </c>
      <c r="F1579">
        <f t="shared" si="406"/>
        <v>2080</v>
      </c>
      <c r="H1579">
        <f t="shared" si="394"/>
        <v>4.9285623000000003</v>
      </c>
      <c r="I1579">
        <f t="shared" si="395"/>
        <v>0</v>
      </c>
      <c r="J1579">
        <f t="shared" si="396"/>
        <v>6.1938586577454546E-2</v>
      </c>
      <c r="K1579">
        <f t="shared" si="403"/>
        <v>0</v>
      </c>
      <c r="L1579">
        <f t="shared" si="397"/>
        <v>9.8150400000000006E-3</v>
      </c>
      <c r="M1579">
        <f t="shared" si="398"/>
        <v>4.0631897000137425</v>
      </c>
      <c r="N1579">
        <f t="shared" si="399"/>
        <v>5.1063213102718157E-2</v>
      </c>
      <c r="O1579">
        <f t="shared" si="400"/>
        <v>1.322160230031199</v>
      </c>
      <c r="P1579">
        <f t="shared" si="404"/>
        <v>-0.86537259998625782</v>
      </c>
      <c r="W1579">
        <f t="shared" si="401"/>
        <v>2.09198</v>
      </c>
      <c r="AL1579">
        <v>2.09198</v>
      </c>
    </row>
    <row r="1580" spans="1:38" x14ac:dyDescent="0.25">
      <c r="A1580">
        <f t="shared" si="402"/>
        <v>1563</v>
      </c>
      <c r="B1580">
        <f t="shared" si="393"/>
        <v>0.78149999999999997</v>
      </c>
      <c r="D1580">
        <v>4.9286764749999996</v>
      </c>
      <c r="E1580">
        <f t="shared" si="405"/>
        <v>4</v>
      </c>
      <c r="F1580">
        <f t="shared" si="406"/>
        <v>2080</v>
      </c>
      <c r="H1580">
        <f t="shared" si="394"/>
        <v>4.9286764749999996</v>
      </c>
      <c r="I1580">
        <f t="shared" si="395"/>
        <v>0</v>
      </c>
      <c r="J1580">
        <f t="shared" si="396"/>
        <v>6.1940021445818172E-2</v>
      </c>
      <c r="K1580">
        <f t="shared" si="403"/>
        <v>0</v>
      </c>
      <c r="L1580">
        <f t="shared" si="397"/>
        <v>9.8213236363636353E-3</v>
      </c>
      <c r="M1580">
        <f t="shared" si="398"/>
        <v>4.0662646670904774</v>
      </c>
      <c r="N1580">
        <f t="shared" si="399"/>
        <v>5.110185705259887E-2</v>
      </c>
      <c r="O1580">
        <f t="shared" si="400"/>
        <v>1.3231770707880546</v>
      </c>
      <c r="P1580">
        <f t="shared" si="404"/>
        <v>-0.86241180790952221</v>
      </c>
      <c r="W1580">
        <f t="shared" si="401"/>
        <v>2.0626500000000001</v>
      </c>
      <c r="AL1580">
        <v>2.0626500000000001</v>
      </c>
    </row>
    <row r="1581" spans="1:38" x14ac:dyDescent="0.25">
      <c r="A1581">
        <f t="shared" si="402"/>
        <v>1564</v>
      </c>
      <c r="B1581">
        <f t="shared" si="393"/>
        <v>0.78200000000000003</v>
      </c>
      <c r="D1581">
        <v>4.9287906500000007</v>
      </c>
      <c r="E1581">
        <f t="shared" si="405"/>
        <v>5</v>
      </c>
      <c r="F1581">
        <f t="shared" si="406"/>
        <v>2080</v>
      </c>
      <c r="H1581">
        <f t="shared" si="394"/>
        <v>4.9287906500000007</v>
      </c>
      <c r="I1581">
        <f t="shared" si="395"/>
        <v>0</v>
      </c>
      <c r="J1581">
        <f t="shared" si="396"/>
        <v>6.1941456314181825E-2</v>
      </c>
      <c r="K1581">
        <f t="shared" si="403"/>
        <v>0</v>
      </c>
      <c r="L1581">
        <f t="shared" si="397"/>
        <v>9.8276072727272717E-3</v>
      </c>
      <c r="M1581">
        <f t="shared" si="398"/>
        <v>4.069213505285358</v>
      </c>
      <c r="N1581">
        <f t="shared" si="399"/>
        <v>5.1138915906422527E-2</v>
      </c>
      <c r="O1581">
        <f t="shared" si="400"/>
        <v>1.3241520039230865</v>
      </c>
      <c r="P1581">
        <f t="shared" si="404"/>
        <v>-0.85957714471464275</v>
      </c>
      <c r="W1581">
        <f t="shared" si="401"/>
        <v>2.0709200000000001</v>
      </c>
      <c r="AL1581">
        <v>2.0709200000000001</v>
      </c>
    </row>
    <row r="1582" spans="1:38" x14ac:dyDescent="0.25">
      <c r="A1582">
        <f t="shared" si="402"/>
        <v>1565</v>
      </c>
      <c r="B1582">
        <f t="shared" si="393"/>
        <v>0.78249999999999997</v>
      </c>
      <c r="D1582">
        <v>4.9289048250000009</v>
      </c>
      <c r="E1582">
        <f t="shared" si="405"/>
        <v>6</v>
      </c>
      <c r="F1582">
        <f t="shared" si="406"/>
        <v>2080</v>
      </c>
      <c r="H1582">
        <f t="shared" si="394"/>
        <v>4.9289048250000009</v>
      </c>
      <c r="I1582">
        <f t="shared" si="395"/>
        <v>0</v>
      </c>
      <c r="J1582">
        <f t="shared" si="396"/>
        <v>6.1942891182545465E-2</v>
      </c>
      <c r="K1582">
        <f t="shared" si="403"/>
        <v>0</v>
      </c>
      <c r="L1582">
        <f t="shared" si="397"/>
        <v>9.8338909090909081E-3</v>
      </c>
      <c r="M1582">
        <f t="shared" si="398"/>
        <v>4.0720408113769508</v>
      </c>
      <c r="N1582">
        <f t="shared" si="399"/>
        <v>5.1174447433159055E-2</v>
      </c>
      <c r="O1582">
        <f t="shared" si="400"/>
        <v>1.3250865567633821</v>
      </c>
      <c r="P1582">
        <f t="shared" si="404"/>
        <v>-0.85686401362305009</v>
      </c>
      <c r="W1582">
        <f t="shared" si="401"/>
        <v>2.1149</v>
      </c>
      <c r="AL1582">
        <v>2.1149</v>
      </c>
    </row>
    <row r="1583" spans="1:38" x14ac:dyDescent="0.25">
      <c r="A1583">
        <f t="shared" si="402"/>
        <v>1566</v>
      </c>
      <c r="B1583">
        <f t="shared" si="393"/>
        <v>0.78300000000000003</v>
      </c>
      <c r="D1583">
        <v>4.9290190000000003</v>
      </c>
      <c r="E1583">
        <f t="shared" si="405"/>
        <v>7</v>
      </c>
      <c r="F1583">
        <f t="shared" si="406"/>
        <v>2080</v>
      </c>
      <c r="H1583">
        <f t="shared" si="394"/>
        <v>4.9290190000000003</v>
      </c>
      <c r="I1583">
        <f t="shared" si="395"/>
        <v>0</v>
      </c>
      <c r="J1583">
        <f t="shared" si="396"/>
        <v>6.194432605090909E-2</v>
      </c>
      <c r="K1583">
        <f t="shared" si="403"/>
        <v>0</v>
      </c>
      <c r="L1583">
        <f t="shared" si="397"/>
        <v>9.8401745454545445E-3</v>
      </c>
      <c r="M1583">
        <f t="shared" si="398"/>
        <v>4.074751014613808</v>
      </c>
      <c r="N1583">
        <f t="shared" si="399"/>
        <v>5.1208507296382981E-2</v>
      </c>
      <c r="O1583">
        <f t="shared" si="400"/>
        <v>1.3259822009724536</v>
      </c>
      <c r="P1583">
        <f t="shared" si="404"/>
        <v>-0.85426798538619231</v>
      </c>
      <c r="W1583">
        <f t="shared" si="401"/>
        <v>2.1299100000000002</v>
      </c>
      <c r="AL1583">
        <v>2.1299100000000002</v>
      </c>
    </row>
    <row r="1584" spans="1:38" x14ac:dyDescent="0.25">
      <c r="A1584">
        <f t="shared" si="402"/>
        <v>1567</v>
      </c>
      <c r="B1584">
        <f t="shared" si="393"/>
        <v>0.78349999999999997</v>
      </c>
      <c r="D1584">
        <v>4.9288501333333334</v>
      </c>
      <c r="E1584">
        <f t="shared" si="405"/>
        <v>8</v>
      </c>
      <c r="F1584">
        <f t="shared" si="406"/>
        <v>2080</v>
      </c>
      <c r="H1584">
        <f t="shared" si="394"/>
        <v>4.9288501333333334</v>
      </c>
      <c r="I1584">
        <f t="shared" si="395"/>
        <v>0</v>
      </c>
      <c r="J1584">
        <f t="shared" si="396"/>
        <v>6.1942203857454546E-2</v>
      </c>
      <c r="K1584">
        <f t="shared" si="403"/>
        <v>0</v>
      </c>
      <c r="L1584">
        <f t="shared" si="397"/>
        <v>9.8464581818181809E-3</v>
      </c>
      <c r="M1584">
        <f t="shared" si="398"/>
        <v>4.0773483828201158</v>
      </c>
      <c r="N1584">
        <f t="shared" si="399"/>
        <v>5.124114913100479E-2</v>
      </c>
      <c r="O1584">
        <f t="shared" si="400"/>
        <v>1.3268367975170852</v>
      </c>
      <c r="P1584">
        <f t="shared" si="404"/>
        <v>-0.85150175051321764</v>
      </c>
      <c r="W1584">
        <f t="shared" si="401"/>
        <v>2.13171</v>
      </c>
      <c r="AL1584">
        <v>2.13171</v>
      </c>
    </row>
    <row r="1585" spans="1:38" x14ac:dyDescent="0.25">
      <c r="A1585">
        <f t="shared" si="402"/>
        <v>1568</v>
      </c>
      <c r="B1585">
        <f t="shared" si="393"/>
        <v>0.78400000000000003</v>
      </c>
      <c r="D1585">
        <v>4.9286812666666675</v>
      </c>
      <c r="E1585">
        <f t="shared" si="405"/>
        <v>9</v>
      </c>
      <c r="F1585">
        <f t="shared" si="406"/>
        <v>2080</v>
      </c>
      <c r="H1585">
        <f t="shared" si="394"/>
        <v>4.9286812666666675</v>
      </c>
      <c r="I1585">
        <f t="shared" si="395"/>
        <v>0</v>
      </c>
      <c r="J1585">
        <f t="shared" si="396"/>
        <v>6.1940081664000002E-2</v>
      </c>
      <c r="K1585">
        <f t="shared" si="403"/>
        <v>0</v>
      </c>
      <c r="L1585">
        <f t="shared" si="397"/>
        <v>9.8527418181818191E-3</v>
      </c>
      <c r="M1585">
        <f t="shared" si="398"/>
        <v>4.0798267127995471</v>
      </c>
      <c r="N1585">
        <f t="shared" si="399"/>
        <v>5.1272294979764488E-2</v>
      </c>
      <c r="O1585">
        <f t="shared" si="400"/>
        <v>1.3276518423831392</v>
      </c>
      <c r="P1585">
        <f t="shared" si="404"/>
        <v>-0.84885455386712039</v>
      </c>
      <c r="W1585">
        <f t="shared" si="401"/>
        <v>2.13428</v>
      </c>
      <c r="AL1585">
        <v>2.13428</v>
      </c>
    </row>
    <row r="1586" spans="1:38" x14ac:dyDescent="0.25">
      <c r="A1586">
        <f t="shared" si="402"/>
        <v>1569</v>
      </c>
      <c r="B1586">
        <f t="shared" si="393"/>
        <v>0.78449999999999998</v>
      </c>
      <c r="D1586">
        <v>4.9285123999999998</v>
      </c>
      <c r="E1586">
        <f t="shared" si="405"/>
        <v>10</v>
      </c>
      <c r="F1586">
        <f t="shared" si="406"/>
        <v>2080</v>
      </c>
      <c r="H1586">
        <f t="shared" si="394"/>
        <v>4.9285123999999998</v>
      </c>
      <c r="I1586">
        <f t="shared" si="395"/>
        <v>0</v>
      </c>
      <c r="J1586">
        <f t="shared" si="396"/>
        <v>6.1937959470545458E-2</v>
      </c>
      <c r="K1586">
        <f t="shared" si="403"/>
        <v>0</v>
      </c>
      <c r="L1586">
        <f t="shared" si="397"/>
        <v>9.8590254545454538E-3</v>
      </c>
      <c r="M1586">
        <f t="shared" si="398"/>
        <v>4.0821903429111037</v>
      </c>
      <c r="N1586">
        <f t="shared" si="399"/>
        <v>5.1301999364002808E-2</v>
      </c>
      <c r="O1586">
        <f t="shared" si="400"/>
        <v>1.3284287770351364</v>
      </c>
      <c r="P1586">
        <f t="shared" si="404"/>
        <v>-0.84632205708889607</v>
      </c>
      <c r="W1586">
        <f t="shared" si="401"/>
        <v>2.1062599999999998</v>
      </c>
      <c r="AL1586">
        <v>2.1062599999999998</v>
      </c>
    </row>
    <row r="1587" spans="1:38" x14ac:dyDescent="0.25">
      <c r="A1587">
        <f t="shared" si="402"/>
        <v>1570</v>
      </c>
      <c r="B1587">
        <f t="shared" si="393"/>
        <v>0.78500000000000003</v>
      </c>
      <c r="D1587">
        <v>4.9283435333333339</v>
      </c>
      <c r="E1587">
        <f t="shared" si="405"/>
        <v>11</v>
      </c>
      <c r="F1587">
        <f t="shared" si="406"/>
        <v>2080</v>
      </c>
      <c r="H1587">
        <f t="shared" si="394"/>
        <v>4.9283435333333339</v>
      </c>
      <c r="I1587">
        <f t="shared" si="395"/>
        <v>0</v>
      </c>
      <c r="J1587">
        <f t="shared" si="396"/>
        <v>6.1935837277090906E-2</v>
      </c>
      <c r="K1587">
        <f t="shared" si="403"/>
        <v>0</v>
      </c>
      <c r="L1587">
        <f t="shared" si="397"/>
        <v>9.8653090909090919E-3</v>
      </c>
      <c r="M1587">
        <f t="shared" si="398"/>
        <v>4.0844434534018959</v>
      </c>
      <c r="N1587">
        <f t="shared" si="399"/>
        <v>5.1330314818025274E-2</v>
      </c>
      <c r="O1587">
        <f t="shared" si="400"/>
        <v>1.3291689904032928</v>
      </c>
      <c r="P1587">
        <f t="shared" si="404"/>
        <v>-0.84390007993143801</v>
      </c>
      <c r="W1587">
        <f t="shared" si="401"/>
        <v>2.0790999999999999</v>
      </c>
      <c r="AL1587">
        <v>2.0790999999999999</v>
      </c>
    </row>
    <row r="1588" spans="1:38" x14ac:dyDescent="0.25">
      <c r="A1588">
        <f t="shared" si="402"/>
        <v>1571</v>
      </c>
      <c r="B1588">
        <f t="shared" si="393"/>
        <v>0.78549999999999998</v>
      </c>
      <c r="D1588">
        <v>4.928174666666667</v>
      </c>
      <c r="E1588">
        <f t="shared" si="405"/>
        <v>12</v>
      </c>
      <c r="F1588">
        <f t="shared" si="406"/>
        <v>2080</v>
      </c>
      <c r="H1588">
        <f t="shared" si="394"/>
        <v>4.928174666666667</v>
      </c>
      <c r="I1588">
        <f t="shared" si="395"/>
        <v>0</v>
      </c>
      <c r="J1588">
        <f t="shared" si="396"/>
        <v>6.1933715083636369E-2</v>
      </c>
      <c r="K1588">
        <f t="shared" si="403"/>
        <v>0</v>
      </c>
      <c r="L1588">
        <f t="shared" si="397"/>
        <v>9.8715927272727249E-3</v>
      </c>
      <c r="M1588">
        <f t="shared" si="398"/>
        <v>4.0865900721695496</v>
      </c>
      <c r="N1588">
        <f t="shared" si="399"/>
        <v>5.135729196151987E-2</v>
      </c>
      <c r="O1588">
        <f t="shared" si="400"/>
        <v>1.3298738207981364</v>
      </c>
      <c r="P1588">
        <f t="shared" si="404"/>
        <v>-0.84158459449711742</v>
      </c>
      <c r="W1588">
        <f t="shared" si="401"/>
        <v>2.1013199999999999</v>
      </c>
      <c r="AL1588">
        <v>2.1013199999999999</v>
      </c>
    </row>
    <row r="1589" spans="1:38" x14ac:dyDescent="0.25">
      <c r="A1589">
        <f t="shared" si="402"/>
        <v>1572</v>
      </c>
      <c r="B1589">
        <f t="shared" si="393"/>
        <v>0.78600000000000003</v>
      </c>
      <c r="D1589">
        <v>4.9280058000000002</v>
      </c>
      <c r="E1589">
        <f t="shared" si="405"/>
        <v>1</v>
      </c>
      <c r="F1589">
        <f t="shared" si="406"/>
        <v>2081</v>
      </c>
      <c r="H1589">
        <f t="shared" si="394"/>
        <v>4.9280058000000002</v>
      </c>
      <c r="I1589">
        <f t="shared" si="395"/>
        <v>0</v>
      </c>
      <c r="J1589">
        <f t="shared" si="396"/>
        <v>6.1931592890181818E-2</v>
      </c>
      <c r="K1589">
        <f t="shared" si="403"/>
        <v>0</v>
      </c>
      <c r="L1589">
        <f t="shared" si="397"/>
        <v>9.8778763636363648E-3</v>
      </c>
      <c r="M1589">
        <f t="shared" si="398"/>
        <v>4.0886340803145957</v>
      </c>
      <c r="N1589">
        <f t="shared" si="399"/>
        <v>5.1382979569335421E-2</v>
      </c>
      <c r="O1589">
        <f t="shared" si="400"/>
        <v>1.3305445577553463</v>
      </c>
      <c r="P1589">
        <f t="shared" si="404"/>
        <v>-0.83937171968540447</v>
      </c>
      <c r="W1589">
        <f t="shared" si="401"/>
        <v>2.1200899999999998</v>
      </c>
      <c r="AL1589">
        <v>2.1200899999999998</v>
      </c>
    </row>
    <row r="1590" spans="1:38" x14ac:dyDescent="0.25">
      <c r="A1590">
        <f t="shared" si="402"/>
        <v>1573</v>
      </c>
      <c r="B1590">
        <f t="shared" si="393"/>
        <v>0.78649999999999998</v>
      </c>
      <c r="D1590">
        <v>4.9278369333333343</v>
      </c>
      <c r="E1590">
        <f t="shared" si="405"/>
        <v>2</v>
      </c>
      <c r="F1590">
        <f t="shared" si="406"/>
        <v>2081</v>
      </c>
      <c r="H1590">
        <f t="shared" si="394"/>
        <v>4.9278369333333343</v>
      </c>
      <c r="I1590">
        <f t="shared" si="395"/>
        <v>0</v>
      </c>
      <c r="J1590">
        <f t="shared" si="396"/>
        <v>6.1929470696727287E-2</v>
      </c>
      <c r="K1590">
        <f t="shared" si="403"/>
        <v>0</v>
      </c>
      <c r="L1590">
        <f t="shared" si="397"/>
        <v>9.8841599999999995E-3</v>
      </c>
      <c r="M1590">
        <f t="shared" si="398"/>
        <v>4.0905792174905047</v>
      </c>
      <c r="N1590">
        <f t="shared" si="399"/>
        <v>5.1407424638717031E-2</v>
      </c>
      <c r="O1590">
        <f t="shared" si="400"/>
        <v>1.3311824438133566</v>
      </c>
      <c r="P1590">
        <f t="shared" si="404"/>
        <v>-0.8372577158428296</v>
      </c>
      <c r="W1590">
        <f t="shared" si="401"/>
        <v>2.1204200000000002</v>
      </c>
      <c r="AL1590">
        <v>2.1204200000000002</v>
      </c>
    </row>
    <row r="1591" spans="1:38" x14ac:dyDescent="0.25">
      <c r="A1591">
        <f t="shared" si="402"/>
        <v>1574</v>
      </c>
      <c r="B1591">
        <f t="shared" si="393"/>
        <v>0.78700000000000003</v>
      </c>
      <c r="D1591">
        <v>4.9276680666666666</v>
      </c>
      <c r="E1591">
        <f t="shared" si="405"/>
        <v>3</v>
      </c>
      <c r="F1591">
        <f t="shared" si="406"/>
        <v>2081</v>
      </c>
      <c r="H1591">
        <f t="shared" si="394"/>
        <v>4.9276680666666666</v>
      </c>
      <c r="I1591">
        <f t="shared" si="395"/>
        <v>0</v>
      </c>
      <c r="J1591">
        <f t="shared" si="396"/>
        <v>6.1927348503272722E-2</v>
      </c>
      <c r="K1591">
        <f t="shared" si="403"/>
        <v>0</v>
      </c>
      <c r="L1591">
        <f t="shared" si="397"/>
        <v>9.8904436363636376E-3</v>
      </c>
      <c r="M1591">
        <f t="shared" si="398"/>
        <v>4.0924290870587345</v>
      </c>
      <c r="N1591">
        <f t="shared" si="399"/>
        <v>5.1430672454090859E-2</v>
      </c>
      <c r="O1591">
        <f t="shared" si="400"/>
        <v>1.3317886762261748</v>
      </c>
      <c r="P1591">
        <f t="shared" si="404"/>
        <v>-0.83523897960793203</v>
      </c>
      <c r="W1591">
        <f t="shared" si="401"/>
        <v>2.08908</v>
      </c>
      <c r="AL1591">
        <v>2.08908</v>
      </c>
    </row>
    <row r="1592" spans="1:38" x14ac:dyDescent="0.25">
      <c r="A1592">
        <f t="shared" si="402"/>
        <v>1575</v>
      </c>
      <c r="B1592">
        <f t="shared" si="393"/>
        <v>0.78749999999999998</v>
      </c>
      <c r="D1592">
        <v>4.9274991999999997</v>
      </c>
      <c r="E1592">
        <f t="shared" si="405"/>
        <v>4</v>
      </c>
      <c r="F1592">
        <f t="shared" si="406"/>
        <v>2081</v>
      </c>
      <c r="H1592">
        <f t="shared" si="394"/>
        <v>4.9274991999999997</v>
      </c>
      <c r="I1592">
        <f t="shared" si="395"/>
        <v>0</v>
      </c>
      <c r="J1592">
        <f t="shared" si="396"/>
        <v>6.1925226309818185E-2</v>
      </c>
      <c r="K1592">
        <f t="shared" si="403"/>
        <v>0</v>
      </c>
      <c r="L1592">
        <f t="shared" si="397"/>
        <v>9.8967272727272723E-3</v>
      </c>
      <c r="M1592">
        <f t="shared" si="398"/>
        <v>4.0941871610559071</v>
      </c>
      <c r="N1592">
        <f t="shared" si="399"/>
        <v>5.1452766649488051E-2</v>
      </c>
      <c r="O1592">
        <f t="shared" si="400"/>
        <v>1.3323644086137778</v>
      </c>
      <c r="P1592">
        <f t="shared" si="404"/>
        <v>-0.83331203894409267</v>
      </c>
      <c r="W1592">
        <f t="shared" si="401"/>
        <v>2.0674399999999999</v>
      </c>
      <c r="AL1592">
        <v>2.0674399999999999</v>
      </c>
    </row>
    <row r="1593" spans="1:38" x14ac:dyDescent="0.25">
      <c r="A1593">
        <f t="shared" si="402"/>
        <v>1576</v>
      </c>
      <c r="B1593">
        <f t="shared" si="393"/>
        <v>0.78800000000000003</v>
      </c>
      <c r="D1593">
        <v>4.9273303333333329</v>
      </c>
      <c r="E1593">
        <f t="shared" si="405"/>
        <v>5</v>
      </c>
      <c r="F1593">
        <f t="shared" si="406"/>
        <v>2081</v>
      </c>
      <c r="H1593">
        <f t="shared" si="394"/>
        <v>4.9273303333333329</v>
      </c>
      <c r="I1593">
        <f t="shared" si="395"/>
        <v>0</v>
      </c>
      <c r="J1593">
        <f t="shared" si="396"/>
        <v>6.1923104116363627E-2</v>
      </c>
      <c r="K1593">
        <f t="shared" si="403"/>
        <v>0</v>
      </c>
      <c r="L1593">
        <f t="shared" si="397"/>
        <v>9.9030109090909087E-3</v>
      </c>
      <c r="M1593">
        <f t="shared" si="398"/>
        <v>4.0958567849799561</v>
      </c>
      <c r="N1593">
        <f t="shared" si="399"/>
        <v>5.1473749268693553E-2</v>
      </c>
      <c r="O1593">
        <f t="shared" si="400"/>
        <v>1.3329107525523569</v>
      </c>
      <c r="P1593">
        <f t="shared" si="404"/>
        <v>-0.83147354835337683</v>
      </c>
      <c r="W1593">
        <f t="shared" si="401"/>
        <v>2.07864</v>
      </c>
      <c r="AL1593">
        <v>2.07864</v>
      </c>
    </row>
    <row r="1594" spans="1:38" x14ac:dyDescent="0.25">
      <c r="A1594">
        <f t="shared" si="402"/>
        <v>1577</v>
      </c>
      <c r="B1594">
        <f t="shared" si="393"/>
        <v>0.78849999999999998</v>
      </c>
      <c r="D1594">
        <v>4.927161466666667</v>
      </c>
      <c r="E1594">
        <f t="shared" si="405"/>
        <v>6</v>
      </c>
      <c r="F1594">
        <f t="shared" si="406"/>
        <v>2081</v>
      </c>
      <c r="H1594">
        <f t="shared" si="394"/>
        <v>4.927161466666667</v>
      </c>
      <c r="I1594">
        <f t="shared" si="395"/>
        <v>0</v>
      </c>
      <c r="J1594">
        <f t="shared" si="396"/>
        <v>6.1920981922909089E-2</v>
      </c>
      <c r="K1594">
        <f t="shared" si="403"/>
        <v>0</v>
      </c>
      <c r="L1594">
        <f t="shared" si="397"/>
        <v>9.9092945454545452E-3</v>
      </c>
      <c r="M1594">
        <f t="shared" si="398"/>
        <v>4.0974411824018349</v>
      </c>
      <c r="N1594">
        <f t="shared" si="399"/>
        <v>5.1493660823202697E-2</v>
      </c>
      <c r="O1594">
        <f t="shared" si="400"/>
        <v>1.3334287791066088</v>
      </c>
      <c r="P1594">
        <f t="shared" si="404"/>
        <v>-0.82972028426483213</v>
      </c>
      <c r="W1594">
        <f t="shared" si="401"/>
        <v>2.1190199999999999</v>
      </c>
      <c r="AL1594">
        <v>2.1190199999999999</v>
      </c>
    </row>
    <row r="1595" spans="1:38" x14ac:dyDescent="0.25">
      <c r="A1595">
        <f t="shared" si="402"/>
        <v>1578</v>
      </c>
      <c r="B1595">
        <f t="shared" si="393"/>
        <v>0.78900000000000003</v>
      </c>
      <c r="D1595">
        <v>4.9269926000000002</v>
      </c>
      <c r="E1595">
        <f t="shared" si="405"/>
        <v>7</v>
      </c>
      <c r="F1595">
        <f t="shared" si="406"/>
        <v>2081</v>
      </c>
      <c r="H1595">
        <f t="shared" si="394"/>
        <v>4.9269926000000002</v>
      </c>
      <c r="I1595">
        <f t="shared" si="395"/>
        <v>0</v>
      </c>
      <c r="J1595">
        <f t="shared" si="396"/>
        <v>6.1918859729454545E-2</v>
      </c>
      <c r="K1595">
        <f t="shared" si="403"/>
        <v>0</v>
      </c>
      <c r="L1595">
        <f t="shared" si="397"/>
        <v>9.9155781818181816E-3</v>
      </c>
      <c r="M1595">
        <f t="shared" si="398"/>
        <v>4.098943459409166</v>
      </c>
      <c r="N1595">
        <f t="shared" si="399"/>
        <v>5.1512540348065732E-2</v>
      </c>
      <c r="O1595">
        <f t="shared" si="400"/>
        <v>1.3339195203061796</v>
      </c>
      <c r="P1595">
        <f t="shared" si="404"/>
        <v>-0.82804914059083412</v>
      </c>
      <c r="W1595">
        <f t="shared" si="401"/>
        <v>2.1459000000000001</v>
      </c>
      <c r="AL1595">
        <v>2.1459000000000001</v>
      </c>
    </row>
    <row r="1596" spans="1:38" x14ac:dyDescent="0.25">
      <c r="A1596">
        <f t="shared" si="402"/>
        <v>1579</v>
      </c>
      <c r="B1596">
        <f t="shared" si="393"/>
        <v>0.78949999999999998</v>
      </c>
      <c r="D1596">
        <v>4.9280593083333342</v>
      </c>
      <c r="E1596">
        <f t="shared" si="405"/>
        <v>8</v>
      </c>
      <c r="F1596">
        <f t="shared" si="406"/>
        <v>2081</v>
      </c>
      <c r="H1596">
        <f t="shared" si="394"/>
        <v>4.9280593083333342</v>
      </c>
      <c r="I1596">
        <f t="shared" si="395"/>
        <v>0</v>
      </c>
      <c r="J1596">
        <f t="shared" si="396"/>
        <v>6.1932265344000009E-2</v>
      </c>
      <c r="K1596">
        <f t="shared" si="403"/>
        <v>0</v>
      </c>
      <c r="L1596">
        <f t="shared" si="397"/>
        <v>9.921861818181818E-3</v>
      </c>
      <c r="M1596">
        <f t="shared" si="398"/>
        <v>4.1003666088879207</v>
      </c>
      <c r="N1596">
        <f t="shared" si="399"/>
        <v>5.1530425455696922E-2</v>
      </c>
      <c r="O1596">
        <f t="shared" si="400"/>
        <v>1.3343994983763008</v>
      </c>
      <c r="P1596">
        <f t="shared" si="404"/>
        <v>-0.82769269944541346</v>
      </c>
      <c r="W1596">
        <f t="shared" si="401"/>
        <v>2.1592099999999999</v>
      </c>
      <c r="AL1596">
        <v>2.1592099999999999</v>
      </c>
    </row>
    <row r="1597" spans="1:38" x14ac:dyDescent="0.25">
      <c r="A1597">
        <f t="shared" si="402"/>
        <v>1580</v>
      </c>
      <c r="B1597">
        <f t="shared" si="393"/>
        <v>0.79</v>
      </c>
      <c r="D1597">
        <v>4.9291260166666664</v>
      </c>
      <c r="E1597">
        <f t="shared" si="405"/>
        <v>9</v>
      </c>
      <c r="F1597">
        <f t="shared" si="406"/>
        <v>2081</v>
      </c>
      <c r="H1597">
        <f t="shared" si="394"/>
        <v>4.9291260166666664</v>
      </c>
      <c r="I1597">
        <f t="shared" si="395"/>
        <v>0</v>
      </c>
      <c r="J1597">
        <f t="shared" si="396"/>
        <v>6.1945670958545453E-2</v>
      </c>
      <c r="K1597">
        <f t="shared" si="403"/>
        <v>0</v>
      </c>
      <c r="L1597">
        <f t="shared" si="397"/>
        <v>9.9281454545454544E-3</v>
      </c>
      <c r="M1597">
        <f t="shared" si="398"/>
        <v>4.1017585452912719</v>
      </c>
      <c r="N1597">
        <f t="shared" si="399"/>
        <v>5.1547918300096855E-2</v>
      </c>
      <c r="O1597">
        <f t="shared" si="400"/>
        <v>1.334869105580204</v>
      </c>
      <c r="P1597">
        <f t="shared" si="404"/>
        <v>-0.82736747137539446</v>
      </c>
      <c r="W1597">
        <f t="shared" si="401"/>
        <v>2.1580499999999998</v>
      </c>
      <c r="AL1597">
        <v>2.1580499999999998</v>
      </c>
    </row>
    <row r="1598" spans="1:38" x14ac:dyDescent="0.25">
      <c r="A1598">
        <f t="shared" si="402"/>
        <v>1581</v>
      </c>
      <c r="B1598">
        <f t="shared" si="393"/>
        <v>0.79049999999999998</v>
      </c>
      <c r="D1598">
        <v>4.9301927250000004</v>
      </c>
      <c r="E1598">
        <f t="shared" si="405"/>
        <v>10</v>
      </c>
      <c r="F1598">
        <f t="shared" si="406"/>
        <v>2081</v>
      </c>
      <c r="H1598">
        <f t="shared" si="394"/>
        <v>4.9301927250000004</v>
      </c>
      <c r="I1598">
        <f t="shared" si="395"/>
        <v>0</v>
      </c>
      <c r="J1598">
        <f t="shared" si="396"/>
        <v>6.195907657309091E-2</v>
      </c>
      <c r="K1598">
        <f t="shared" si="403"/>
        <v>0</v>
      </c>
      <c r="L1598">
        <f t="shared" si="397"/>
        <v>9.9344290909090908E-3</v>
      </c>
      <c r="M1598">
        <f t="shared" si="398"/>
        <v>4.1031204061825921</v>
      </c>
      <c r="N1598">
        <f t="shared" si="399"/>
        <v>5.1565033177334685E-2</v>
      </c>
      <c r="O1598">
        <f t="shared" si="400"/>
        <v>1.335328719885051</v>
      </c>
      <c r="P1598">
        <f t="shared" si="404"/>
        <v>-0.82707231881740828</v>
      </c>
      <c r="W1598">
        <f t="shared" si="401"/>
        <v>2.1400800000000002</v>
      </c>
      <c r="AL1598">
        <v>2.1400800000000002</v>
      </c>
    </row>
    <row r="1599" spans="1:38" x14ac:dyDescent="0.25">
      <c r="A1599">
        <f t="shared" si="402"/>
        <v>1582</v>
      </c>
      <c r="B1599">
        <f t="shared" si="393"/>
        <v>0.79100000000000004</v>
      </c>
      <c r="D1599">
        <v>4.9312594333333335</v>
      </c>
      <c r="E1599">
        <f t="shared" si="405"/>
        <v>11</v>
      </c>
      <c r="F1599">
        <f t="shared" si="406"/>
        <v>2081</v>
      </c>
      <c r="H1599">
        <f t="shared" si="394"/>
        <v>4.9312594333333335</v>
      </c>
      <c r="I1599">
        <f t="shared" si="395"/>
        <v>0</v>
      </c>
      <c r="J1599">
        <f t="shared" si="396"/>
        <v>6.197248218763636E-2</v>
      </c>
      <c r="K1599">
        <f t="shared" si="403"/>
        <v>0</v>
      </c>
      <c r="L1599">
        <f t="shared" si="397"/>
        <v>9.9407127272727273E-3</v>
      </c>
      <c r="M1599">
        <f t="shared" si="398"/>
        <v>4.1044532876666482</v>
      </c>
      <c r="N1599">
        <f t="shared" si="399"/>
        <v>5.1581783862457944E-2</v>
      </c>
      <c r="O1599">
        <f t="shared" si="400"/>
        <v>1.3357787054829566</v>
      </c>
      <c r="P1599">
        <f t="shared" si="404"/>
        <v>-0.82680614566668531</v>
      </c>
      <c r="W1599">
        <f t="shared" si="401"/>
        <v>2.1217000000000001</v>
      </c>
      <c r="AL1599">
        <v>2.1217000000000001</v>
      </c>
    </row>
    <row r="1600" spans="1:38" x14ac:dyDescent="0.25">
      <c r="A1600">
        <f t="shared" si="402"/>
        <v>1583</v>
      </c>
      <c r="B1600">
        <f t="shared" si="393"/>
        <v>0.79149999999999998</v>
      </c>
      <c r="D1600">
        <v>4.9323261416666666</v>
      </c>
      <c r="E1600">
        <f t="shared" si="405"/>
        <v>12</v>
      </c>
      <c r="F1600">
        <f t="shared" si="406"/>
        <v>2081</v>
      </c>
      <c r="H1600">
        <f t="shared" si="394"/>
        <v>4.9323261416666666</v>
      </c>
      <c r="I1600">
        <f t="shared" si="395"/>
        <v>0</v>
      </c>
      <c r="J1600">
        <f t="shared" si="396"/>
        <v>6.1985887802181817E-2</v>
      </c>
      <c r="K1600">
        <f t="shared" si="403"/>
        <v>0</v>
      </c>
      <c r="L1600">
        <f t="shared" si="397"/>
        <v>9.946996363636362E-3</v>
      </c>
      <c r="M1600">
        <f t="shared" si="398"/>
        <v>4.1057582459005744</v>
      </c>
      <c r="N1600">
        <f t="shared" si="399"/>
        <v>5.1598183628481398E-2</v>
      </c>
      <c r="O1600">
        <f t="shared" si="400"/>
        <v>1.3362194132930207</v>
      </c>
      <c r="P1600">
        <f t="shared" si="404"/>
        <v>-0.82656789576609224</v>
      </c>
      <c r="W1600">
        <f t="shared" si="401"/>
        <v>2.1471300000000002</v>
      </c>
      <c r="AL1600">
        <v>2.1471300000000002</v>
      </c>
    </row>
    <row r="1601" spans="1:38" x14ac:dyDescent="0.25">
      <c r="A1601">
        <f t="shared" si="402"/>
        <v>1584</v>
      </c>
      <c r="B1601">
        <f t="shared" si="393"/>
        <v>0.79200000000000004</v>
      </c>
      <c r="D1601">
        <v>4.9333928500000006</v>
      </c>
      <c r="E1601">
        <f t="shared" si="405"/>
        <v>1</v>
      </c>
      <c r="F1601">
        <f t="shared" si="406"/>
        <v>2082</v>
      </c>
      <c r="H1601">
        <f t="shared" si="394"/>
        <v>4.9333928500000006</v>
      </c>
      <c r="I1601">
        <f t="shared" si="395"/>
        <v>0</v>
      </c>
      <c r="J1601">
        <f t="shared" si="396"/>
        <v>6.1999293416727275E-2</v>
      </c>
      <c r="K1601">
        <f t="shared" si="403"/>
        <v>0</v>
      </c>
      <c r="L1601">
        <f t="shared" si="397"/>
        <v>9.9532799999999984E-3</v>
      </c>
      <c r="M1601">
        <f t="shared" si="398"/>
        <v>4.1070362985497599</v>
      </c>
      <c r="N1601">
        <f t="shared" si="399"/>
        <v>5.1614245264683528E-2</v>
      </c>
      <c r="O1601">
        <f t="shared" si="400"/>
        <v>1.3366511814450646</v>
      </c>
      <c r="P1601">
        <f t="shared" si="404"/>
        <v>-0.82635655145024067</v>
      </c>
      <c r="W1601">
        <f t="shared" si="401"/>
        <v>2.17767</v>
      </c>
      <c r="AL1601">
        <v>2.17767</v>
      </c>
    </row>
    <row r="1602" spans="1:38" x14ac:dyDescent="0.25">
      <c r="A1602">
        <f t="shared" si="402"/>
        <v>1585</v>
      </c>
      <c r="B1602">
        <f t="shared" si="393"/>
        <v>0.79249999999999998</v>
      </c>
      <c r="D1602">
        <v>4.9344595583333328</v>
      </c>
      <c r="E1602">
        <f t="shared" si="405"/>
        <v>2</v>
      </c>
      <c r="F1602">
        <f t="shared" si="406"/>
        <v>2082</v>
      </c>
      <c r="H1602">
        <f t="shared" si="394"/>
        <v>4.9344595583333328</v>
      </c>
      <c r="I1602">
        <f t="shared" si="395"/>
        <v>0</v>
      </c>
      <c r="J1602">
        <f t="shared" si="396"/>
        <v>6.2012699031272718E-2</v>
      </c>
      <c r="K1602">
        <f t="shared" si="403"/>
        <v>0</v>
      </c>
      <c r="L1602">
        <f t="shared" si="397"/>
        <v>9.9595636363636348E-3</v>
      </c>
      <c r="M1602">
        <f t="shared" si="398"/>
        <v>4.1082884261906871</v>
      </c>
      <c r="N1602">
        <f t="shared" si="399"/>
        <v>5.1629981094236409E-2</v>
      </c>
      <c r="O1602">
        <f t="shared" si="400"/>
        <v>1.3370743357457373</v>
      </c>
      <c r="P1602">
        <f t="shared" si="404"/>
        <v>-0.8261711321426457</v>
      </c>
      <c r="W1602">
        <f t="shared" si="401"/>
        <v>2.1490200000000002</v>
      </c>
      <c r="AL1602">
        <v>2.1490200000000002</v>
      </c>
    </row>
    <row r="1603" spans="1:38" x14ac:dyDescent="0.25">
      <c r="A1603">
        <f t="shared" si="402"/>
        <v>1586</v>
      </c>
      <c r="B1603">
        <f t="shared" si="393"/>
        <v>0.79300000000000004</v>
      </c>
      <c r="D1603">
        <v>4.9355262666666668</v>
      </c>
      <c r="E1603">
        <f t="shared" si="405"/>
        <v>3</v>
      </c>
      <c r="F1603">
        <f t="shared" si="406"/>
        <v>2082</v>
      </c>
      <c r="H1603">
        <f t="shared" si="394"/>
        <v>4.9355262666666668</v>
      </c>
      <c r="I1603">
        <f t="shared" si="395"/>
        <v>0</v>
      </c>
      <c r="J1603">
        <f t="shared" si="396"/>
        <v>6.2026104645818189E-2</v>
      </c>
      <c r="K1603">
        <f t="shared" si="403"/>
        <v>0</v>
      </c>
      <c r="L1603">
        <f t="shared" si="397"/>
        <v>9.9658472727272712E-3</v>
      </c>
      <c r="M1603">
        <f t="shared" si="398"/>
        <v>4.1095155736626383</v>
      </c>
      <c r="N1603">
        <f t="shared" si="399"/>
        <v>5.164540299119301E-2</v>
      </c>
      <c r="O1603">
        <f t="shared" si="400"/>
        <v>1.3374891901276351</v>
      </c>
      <c r="P1603">
        <f t="shared" si="404"/>
        <v>-0.82601069300402852</v>
      </c>
      <c r="W1603">
        <f t="shared" si="401"/>
        <v>2.1134900000000001</v>
      </c>
      <c r="AL1603">
        <v>2.1134900000000001</v>
      </c>
    </row>
    <row r="1604" spans="1:38" x14ac:dyDescent="0.25">
      <c r="A1604">
        <f t="shared" si="402"/>
        <v>1587</v>
      </c>
      <c r="B1604">
        <f t="shared" si="393"/>
        <v>0.79349999999999998</v>
      </c>
      <c r="D1604">
        <v>4.9365929750000008</v>
      </c>
      <c r="E1604">
        <f t="shared" si="405"/>
        <v>4</v>
      </c>
      <c r="F1604">
        <f t="shared" si="406"/>
        <v>2082</v>
      </c>
      <c r="H1604">
        <f t="shared" si="394"/>
        <v>4.9365929750000008</v>
      </c>
      <c r="I1604">
        <f t="shared" si="395"/>
        <v>0</v>
      </c>
      <c r="J1604">
        <f t="shared" si="396"/>
        <v>6.2039510260363639E-2</v>
      </c>
      <c r="K1604">
        <f t="shared" si="403"/>
        <v>0</v>
      </c>
      <c r="L1604">
        <f t="shared" si="397"/>
        <v>9.9721309090909076E-3</v>
      </c>
      <c r="M1604">
        <f t="shared" si="398"/>
        <v>4.1107186513701421</v>
      </c>
      <c r="N1604">
        <f t="shared" si="399"/>
        <v>5.1660522396855313E-2</v>
      </c>
      <c r="O1604">
        <f t="shared" si="400"/>
        <v>1.3378960470820525</v>
      </c>
      <c r="P1604">
        <f t="shared" si="404"/>
        <v>-0.82587432362985869</v>
      </c>
      <c r="W1604">
        <f t="shared" si="401"/>
        <v>2.0917400000000002</v>
      </c>
      <c r="AL1604">
        <v>2.0917400000000002</v>
      </c>
    </row>
    <row r="1605" spans="1:38" x14ac:dyDescent="0.25">
      <c r="A1605">
        <f t="shared" si="402"/>
        <v>1588</v>
      </c>
      <c r="B1605">
        <f t="shared" si="393"/>
        <v>0.79400000000000004</v>
      </c>
      <c r="D1605">
        <v>4.937659683333333</v>
      </c>
      <c r="E1605">
        <f t="shared" si="405"/>
        <v>5</v>
      </c>
      <c r="F1605">
        <f t="shared" si="406"/>
        <v>2082</v>
      </c>
      <c r="H1605">
        <f t="shared" si="394"/>
        <v>4.937659683333333</v>
      </c>
      <c r="I1605">
        <f t="shared" si="395"/>
        <v>0</v>
      </c>
      <c r="J1605">
        <f t="shared" si="396"/>
        <v>6.2052915874909083E-2</v>
      </c>
      <c r="K1605">
        <f t="shared" si="403"/>
        <v>0</v>
      </c>
      <c r="L1605">
        <f t="shared" si="397"/>
        <v>9.9784145454545458E-3</v>
      </c>
      <c r="M1605">
        <f t="shared" si="398"/>
        <v>4.1118985365379519</v>
      </c>
      <c r="N1605">
        <f t="shared" si="399"/>
        <v>5.1675350335546037E-2</v>
      </c>
      <c r="O1605">
        <f t="shared" si="400"/>
        <v>1.338295198075961</v>
      </c>
      <c r="P1605">
        <f t="shared" si="404"/>
        <v>-0.82576114679538115</v>
      </c>
      <c r="W1605">
        <f t="shared" si="401"/>
        <v>2.1067200000000001</v>
      </c>
      <c r="AL1605">
        <v>2.1067200000000001</v>
      </c>
    </row>
    <row r="1606" spans="1:38" x14ac:dyDescent="0.25">
      <c r="A1606">
        <f t="shared" si="402"/>
        <v>1589</v>
      </c>
      <c r="B1606">
        <f t="shared" si="393"/>
        <v>0.79449999999999998</v>
      </c>
      <c r="D1606">
        <v>4.938726391666667</v>
      </c>
      <c r="E1606">
        <f t="shared" si="405"/>
        <v>6</v>
      </c>
      <c r="F1606">
        <f t="shared" si="406"/>
        <v>2082</v>
      </c>
      <c r="H1606">
        <f t="shared" si="394"/>
        <v>4.938726391666667</v>
      </c>
      <c r="I1606">
        <f t="shared" si="395"/>
        <v>0</v>
      </c>
      <c r="J1606">
        <f t="shared" si="396"/>
        <v>6.2066321489454547E-2</v>
      </c>
      <c r="K1606">
        <f t="shared" si="403"/>
        <v>0</v>
      </c>
      <c r="L1606">
        <f t="shared" si="397"/>
        <v>9.9846981818181822E-3</v>
      </c>
      <c r="M1606">
        <f t="shared" si="398"/>
        <v>4.1130560744202871</v>
      </c>
      <c r="N1606">
        <f t="shared" si="399"/>
        <v>5.1689897429805495E-2</v>
      </c>
      <c r="O1606">
        <f t="shared" si="400"/>
        <v>1.338686923953792</v>
      </c>
      <c r="P1606">
        <f t="shared" si="404"/>
        <v>-0.82567031724637996</v>
      </c>
      <c r="W1606">
        <f t="shared" si="401"/>
        <v>2.1379999999999999</v>
      </c>
      <c r="AL1606">
        <v>2.1379999999999999</v>
      </c>
    </row>
    <row r="1607" spans="1:38" x14ac:dyDescent="0.25">
      <c r="A1607">
        <f t="shared" si="402"/>
        <v>1590</v>
      </c>
      <c r="B1607">
        <f t="shared" si="393"/>
        <v>0.79500000000000004</v>
      </c>
      <c r="D1607">
        <v>4.9397931000000002</v>
      </c>
      <c r="E1607">
        <f t="shared" si="405"/>
        <v>7</v>
      </c>
      <c r="F1607">
        <f t="shared" si="406"/>
        <v>2082</v>
      </c>
      <c r="H1607">
        <f t="shared" si="394"/>
        <v>4.9397931000000002</v>
      </c>
      <c r="I1607">
        <f t="shared" si="395"/>
        <v>0</v>
      </c>
      <c r="J1607">
        <f t="shared" si="396"/>
        <v>6.2079727103999997E-2</v>
      </c>
      <c r="K1607">
        <f t="shared" si="403"/>
        <v>0</v>
      </c>
      <c r="L1607">
        <f t="shared" si="397"/>
        <v>9.9909818181818186E-3</v>
      </c>
      <c r="M1607">
        <f t="shared" si="398"/>
        <v>4.1141920794659965</v>
      </c>
      <c r="N1607">
        <f t="shared" si="399"/>
        <v>5.1704173915034492E-2</v>
      </c>
      <c r="O1607">
        <f t="shared" si="400"/>
        <v>1.3390714953245755</v>
      </c>
      <c r="P1607">
        <f t="shared" si="404"/>
        <v>-0.82560102053400364</v>
      </c>
      <c r="W1607">
        <f t="shared" si="401"/>
        <v>2.1664099999999999</v>
      </c>
      <c r="AL1607">
        <v>2.1664099999999999</v>
      </c>
    </row>
    <row r="1608" spans="1:38" x14ac:dyDescent="0.25">
      <c r="A1608">
        <f t="shared" si="402"/>
        <v>1591</v>
      </c>
      <c r="B1608">
        <f t="shared" si="393"/>
        <v>0.79549999999999998</v>
      </c>
      <c r="D1608">
        <v>4.9415787500000006</v>
      </c>
      <c r="E1608">
        <f t="shared" si="405"/>
        <v>8</v>
      </c>
      <c r="F1608">
        <f t="shared" si="406"/>
        <v>2082</v>
      </c>
      <c r="H1608">
        <f t="shared" si="394"/>
        <v>4.9415787500000006</v>
      </c>
      <c r="I1608">
        <f t="shared" si="395"/>
        <v>0</v>
      </c>
      <c r="J1608">
        <f t="shared" si="396"/>
        <v>6.2102167854545462E-2</v>
      </c>
      <c r="K1608">
        <f t="shared" si="403"/>
        <v>0</v>
      </c>
      <c r="L1608">
        <f t="shared" si="397"/>
        <v>9.9972654545454551E-3</v>
      </c>
      <c r="M1608">
        <f t="shared" si="398"/>
        <v>4.1153073364412691</v>
      </c>
      <c r="N1608">
        <f t="shared" si="399"/>
        <v>5.1718189653603724E-2</v>
      </c>
      <c r="O1608">
        <f t="shared" si="400"/>
        <v>1.3394582080709718</v>
      </c>
      <c r="P1608">
        <f t="shared" si="404"/>
        <v>-0.82627141355873146</v>
      </c>
      <c r="W1608">
        <f t="shared" si="401"/>
        <v>2.1749000000000001</v>
      </c>
      <c r="AL1608">
        <v>2.1749000000000001</v>
      </c>
    </row>
    <row r="1609" spans="1:38" x14ac:dyDescent="0.25">
      <c r="A1609">
        <f t="shared" si="402"/>
        <v>1592</v>
      </c>
      <c r="B1609">
        <f t="shared" si="393"/>
        <v>0.79600000000000004</v>
      </c>
      <c r="D1609">
        <v>4.9433644000000001</v>
      </c>
      <c r="E1609">
        <f t="shared" si="405"/>
        <v>9</v>
      </c>
      <c r="F1609">
        <f t="shared" si="406"/>
        <v>2082</v>
      </c>
      <c r="H1609">
        <f t="shared" si="394"/>
        <v>4.9433644000000001</v>
      </c>
      <c r="I1609">
        <f t="shared" si="395"/>
        <v>0</v>
      </c>
      <c r="J1609">
        <f t="shared" si="396"/>
        <v>6.2124608605090913E-2</v>
      </c>
      <c r="K1609">
        <f t="shared" si="403"/>
        <v>0</v>
      </c>
      <c r="L1609">
        <f t="shared" si="397"/>
        <v>1.0003549090909091E-2</v>
      </c>
      <c r="M1609">
        <f t="shared" si="398"/>
        <v>4.1164288034058183</v>
      </c>
      <c r="N1609">
        <f t="shared" si="399"/>
        <v>5.1732283434801844E-2</v>
      </c>
      <c r="O1609">
        <f t="shared" si="400"/>
        <v>1.3398469841503517</v>
      </c>
      <c r="P1609">
        <f t="shared" si="404"/>
        <v>-0.82693559659418181</v>
      </c>
      <c r="W1609">
        <f t="shared" si="401"/>
        <v>2.1527699999999999</v>
      </c>
      <c r="AL1609">
        <v>2.1527699999999999</v>
      </c>
    </row>
    <row r="1610" spans="1:38" x14ac:dyDescent="0.25">
      <c r="A1610">
        <f t="shared" si="402"/>
        <v>1593</v>
      </c>
      <c r="B1610">
        <f t="shared" si="393"/>
        <v>0.79649999999999999</v>
      </c>
      <c r="D1610">
        <v>4.9451500499999996</v>
      </c>
      <c r="E1610">
        <f t="shared" si="405"/>
        <v>10</v>
      </c>
      <c r="F1610">
        <f t="shared" si="406"/>
        <v>2082</v>
      </c>
      <c r="H1610">
        <f t="shared" si="394"/>
        <v>4.9451500499999996</v>
      </c>
      <c r="I1610">
        <f t="shared" si="395"/>
        <v>0</v>
      </c>
      <c r="J1610">
        <f t="shared" si="396"/>
        <v>6.2147049355636357E-2</v>
      </c>
      <c r="K1610">
        <f t="shared" si="403"/>
        <v>0</v>
      </c>
      <c r="L1610">
        <f t="shared" si="397"/>
        <v>1.0009832727272728E-2</v>
      </c>
      <c r="M1610">
        <f t="shared" si="398"/>
        <v>4.1175562540360202</v>
      </c>
      <c r="N1610">
        <f t="shared" si="399"/>
        <v>5.1746452414358129E-2</v>
      </c>
      <c r="O1610">
        <f t="shared" si="400"/>
        <v>1.3402377483643575</v>
      </c>
      <c r="P1610">
        <f t="shared" si="404"/>
        <v>-0.82759379596397942</v>
      </c>
      <c r="W1610">
        <f t="shared" si="401"/>
        <v>2.1411699999999998</v>
      </c>
      <c r="AL1610">
        <v>2.1411699999999998</v>
      </c>
    </row>
    <row r="1611" spans="1:38" x14ac:dyDescent="0.25">
      <c r="A1611">
        <f t="shared" si="402"/>
        <v>1594</v>
      </c>
      <c r="B1611">
        <f t="shared" si="393"/>
        <v>0.79700000000000004</v>
      </c>
      <c r="D1611">
        <v>4.9469357</v>
      </c>
      <c r="E1611">
        <f t="shared" si="405"/>
        <v>11</v>
      </c>
      <c r="F1611">
        <f t="shared" si="406"/>
        <v>2082</v>
      </c>
      <c r="H1611">
        <f t="shared" si="394"/>
        <v>4.9469357</v>
      </c>
      <c r="I1611">
        <f t="shared" si="395"/>
        <v>0</v>
      </c>
      <c r="J1611">
        <f t="shared" si="396"/>
        <v>6.2169490106181814E-2</v>
      </c>
      <c r="K1611">
        <f t="shared" si="403"/>
        <v>0</v>
      </c>
      <c r="L1611">
        <f t="shared" si="397"/>
        <v>1.0016116363636364E-2</v>
      </c>
      <c r="M1611">
        <f t="shared" si="398"/>
        <v>4.118689470256637</v>
      </c>
      <c r="N1611">
        <f t="shared" si="399"/>
        <v>5.1760693851661585E-2</v>
      </c>
      <c r="O1611">
        <f t="shared" si="400"/>
        <v>1.3406304282552415</v>
      </c>
      <c r="P1611">
        <f t="shared" si="404"/>
        <v>-0.82824622974336304</v>
      </c>
      <c r="W1611">
        <f t="shared" si="401"/>
        <v>2.1271100000000001</v>
      </c>
      <c r="AL1611">
        <v>2.1271100000000001</v>
      </c>
    </row>
    <row r="1612" spans="1:38" x14ac:dyDescent="0.25">
      <c r="A1612">
        <f t="shared" si="402"/>
        <v>1595</v>
      </c>
      <c r="B1612">
        <f t="shared" si="393"/>
        <v>0.79749999999999999</v>
      </c>
      <c r="D1612">
        <v>4.9487213499999996</v>
      </c>
      <c r="E1612">
        <f t="shared" si="405"/>
        <v>12</v>
      </c>
      <c r="F1612">
        <f t="shared" si="406"/>
        <v>2082</v>
      </c>
      <c r="H1612">
        <f t="shared" si="394"/>
        <v>4.9487213499999996</v>
      </c>
      <c r="I1612">
        <f t="shared" si="395"/>
        <v>0</v>
      </c>
      <c r="J1612">
        <f t="shared" si="396"/>
        <v>6.2191930856727272E-2</v>
      </c>
      <c r="K1612">
        <f t="shared" si="403"/>
        <v>0</v>
      </c>
      <c r="L1612">
        <f t="shared" si="397"/>
        <v>1.0022400000000001E-2</v>
      </c>
      <c r="M1612">
        <f t="shared" si="398"/>
        <v>4.1198282419402004</v>
      </c>
      <c r="N1612">
        <f t="shared" si="399"/>
        <v>5.177500510598302E-2</v>
      </c>
      <c r="O1612">
        <f t="shared" si="400"/>
        <v>1.3410249540059858</v>
      </c>
      <c r="P1612">
        <f t="shared" si="404"/>
        <v>-0.82889310805979921</v>
      </c>
      <c r="W1612">
        <f t="shared" si="401"/>
        <v>2.1453199999999999</v>
      </c>
      <c r="AL1612">
        <v>2.1453199999999999</v>
      </c>
    </row>
    <row r="1613" spans="1:38" x14ac:dyDescent="0.25">
      <c r="A1613">
        <f t="shared" si="402"/>
        <v>1596</v>
      </c>
      <c r="B1613">
        <f t="shared" si="393"/>
        <v>0.79800000000000004</v>
      </c>
      <c r="D1613">
        <v>4.950507</v>
      </c>
      <c r="E1613">
        <f t="shared" si="405"/>
        <v>1</v>
      </c>
      <c r="F1613">
        <f t="shared" si="406"/>
        <v>2083</v>
      </c>
      <c r="H1613">
        <f t="shared" si="394"/>
        <v>4.950507</v>
      </c>
      <c r="I1613">
        <f t="shared" si="395"/>
        <v>0</v>
      </c>
      <c r="J1613">
        <f t="shared" si="396"/>
        <v>6.221437160727273E-2</v>
      </c>
      <c r="K1613">
        <f t="shared" si="403"/>
        <v>0</v>
      </c>
      <c r="L1613">
        <f t="shared" si="397"/>
        <v>1.0028683636363635E-2</v>
      </c>
      <c r="M1613">
        <f t="shared" si="398"/>
        <v>4.1209723666173588</v>
      </c>
      <c r="N1613">
        <f t="shared" si="399"/>
        <v>5.1789383632834876E-2</v>
      </c>
      <c r="O1613">
        <f t="shared" si="400"/>
        <v>1.3414212583440599</v>
      </c>
      <c r="P1613">
        <f t="shared" si="404"/>
        <v>-0.82953463338264122</v>
      </c>
      <c r="W1613">
        <f t="shared" si="401"/>
        <v>2.1825000000000001</v>
      </c>
      <c r="AL1613">
        <v>2.1825000000000001</v>
      </c>
    </row>
    <row r="1614" spans="1:38" x14ac:dyDescent="0.25">
      <c r="A1614">
        <f t="shared" si="402"/>
        <v>1597</v>
      </c>
      <c r="B1614">
        <f t="shared" si="393"/>
        <v>0.79849999999999999</v>
      </c>
      <c r="D1614">
        <v>4.9522926499999995</v>
      </c>
      <c r="E1614">
        <f t="shared" si="405"/>
        <v>2</v>
      </c>
      <c r="F1614">
        <f t="shared" si="406"/>
        <v>2083</v>
      </c>
      <c r="H1614">
        <f t="shared" si="394"/>
        <v>4.9522926499999995</v>
      </c>
      <c r="I1614">
        <f t="shared" si="395"/>
        <v>0</v>
      </c>
      <c r="J1614">
        <f t="shared" si="396"/>
        <v>6.2236812357818173E-2</v>
      </c>
      <c r="K1614">
        <f t="shared" si="403"/>
        <v>0</v>
      </c>
      <c r="L1614">
        <f t="shared" si="397"/>
        <v>1.0034967272727274E-2</v>
      </c>
      <c r="M1614">
        <f t="shared" si="398"/>
        <v>4.1221216491977737</v>
      </c>
      <c r="N1614">
        <f t="shared" si="399"/>
        <v>5.1803826980463652E-2</v>
      </c>
      <c r="O1614">
        <f t="shared" si="400"/>
        <v>1.3418192764486869</v>
      </c>
      <c r="P1614">
        <f t="shared" si="404"/>
        <v>-0.83017100080222583</v>
      </c>
      <c r="W1614">
        <f t="shared" si="401"/>
        <v>2.1610999999999998</v>
      </c>
      <c r="AL1614">
        <v>2.1610999999999998</v>
      </c>
    </row>
    <row r="1615" spans="1:38" x14ac:dyDescent="0.25">
      <c r="A1615">
        <f t="shared" si="402"/>
        <v>1598</v>
      </c>
      <c r="B1615">
        <f t="shared" si="393"/>
        <v>0.79900000000000004</v>
      </c>
      <c r="D1615">
        <v>4.9540782999999999</v>
      </c>
      <c r="E1615">
        <f t="shared" si="405"/>
        <v>3</v>
      </c>
      <c r="F1615">
        <f t="shared" si="406"/>
        <v>2083</v>
      </c>
      <c r="H1615">
        <f t="shared" si="394"/>
        <v>4.9540782999999999</v>
      </c>
      <c r="I1615">
        <f t="shared" si="395"/>
        <v>0</v>
      </c>
      <c r="J1615">
        <f t="shared" si="396"/>
        <v>6.2259253108363631E-2</v>
      </c>
      <c r="K1615">
        <f t="shared" si="403"/>
        <v>0</v>
      </c>
      <c r="L1615">
        <f t="shared" si="397"/>
        <v>1.0041250909090908E-2</v>
      </c>
      <c r="M1615">
        <f t="shared" si="398"/>
        <v>4.1232759017011924</v>
      </c>
      <c r="N1615">
        <f t="shared" si="399"/>
        <v>5.1818332786470259E-2</v>
      </c>
      <c r="O1615">
        <f t="shared" si="400"/>
        <v>1.3422189458614895</v>
      </c>
      <c r="P1615">
        <f t="shared" si="404"/>
        <v>-0.83080239829880753</v>
      </c>
      <c r="W1615">
        <f t="shared" si="401"/>
        <v>2.1413000000000002</v>
      </c>
      <c r="AL1615">
        <v>2.1413000000000002</v>
      </c>
    </row>
    <row r="1616" spans="1:38" x14ac:dyDescent="0.25">
      <c r="A1616">
        <f t="shared" si="402"/>
        <v>1599</v>
      </c>
      <c r="B1616">
        <f t="shared" si="393"/>
        <v>0.79949999999999999</v>
      </c>
      <c r="D1616">
        <v>4.9558639500000004</v>
      </c>
      <c r="E1616">
        <f t="shared" si="405"/>
        <v>4</v>
      </c>
      <c r="F1616">
        <f t="shared" si="406"/>
        <v>2083</v>
      </c>
      <c r="H1616">
        <f t="shared" si="394"/>
        <v>4.9558639500000004</v>
      </c>
      <c r="I1616">
        <f t="shared" si="395"/>
        <v>0</v>
      </c>
      <c r="J1616">
        <f t="shared" si="396"/>
        <v>6.2281693858909096E-2</v>
      </c>
      <c r="K1616">
        <f t="shared" si="403"/>
        <v>0</v>
      </c>
      <c r="L1616">
        <f t="shared" si="397"/>
        <v>1.0047534545454546E-2</v>
      </c>
      <c r="M1616">
        <f t="shared" si="398"/>
        <v>4.1244349429983194</v>
      </c>
      <c r="N1616">
        <f t="shared" si="399"/>
        <v>5.1832898774553417E-2</v>
      </c>
      <c r="O1616">
        <f t="shared" si="400"/>
        <v>1.3426202064003907</v>
      </c>
      <c r="P1616">
        <f t="shared" si="404"/>
        <v>-0.83142900700168099</v>
      </c>
      <c r="W1616">
        <f t="shared" si="401"/>
        <v>2.11694</v>
      </c>
      <c r="AL1616">
        <v>2.11694</v>
      </c>
    </row>
    <row r="1617" spans="1:38" x14ac:dyDescent="0.25">
      <c r="A1617">
        <f t="shared" si="402"/>
        <v>1600</v>
      </c>
      <c r="B1617">
        <f t="shared" si="393"/>
        <v>0.8</v>
      </c>
      <c r="D1617">
        <v>4.9576495999999999</v>
      </c>
      <c r="E1617">
        <f t="shared" si="405"/>
        <v>5</v>
      </c>
      <c r="F1617">
        <f t="shared" si="406"/>
        <v>2083</v>
      </c>
      <c r="H1617">
        <f t="shared" si="394"/>
        <v>4.9576495999999999</v>
      </c>
      <c r="I1617">
        <f t="shared" si="395"/>
        <v>0</v>
      </c>
      <c r="J1617">
        <f t="shared" si="396"/>
        <v>6.230413460945454E-2</v>
      </c>
      <c r="K1617">
        <f t="shared" si="403"/>
        <v>0</v>
      </c>
      <c r="L1617">
        <f t="shared" si="397"/>
        <v>1.0053818181818181E-2</v>
      </c>
      <c r="M1617">
        <f t="shared" si="398"/>
        <v>4.1255985985611332</v>
      </c>
      <c r="N1617">
        <f t="shared" si="399"/>
        <v>5.1847522751371916E-2</v>
      </c>
      <c r="O1617">
        <f t="shared" si="400"/>
        <v>1.3430230000766552</v>
      </c>
      <c r="P1617">
        <f t="shared" si="404"/>
        <v>-0.83205100143886668</v>
      </c>
      <c r="W1617">
        <f t="shared" si="401"/>
        <v>2.11713</v>
      </c>
      <c r="AL1617">
        <v>2.11713</v>
      </c>
    </row>
    <row r="1618" spans="1:38" x14ac:dyDescent="0.25">
      <c r="A1618">
        <f t="shared" si="402"/>
        <v>1601</v>
      </c>
      <c r="B1618">
        <f t="shared" ref="B1618:B1681" si="407">$F$5+$F$6*A1618</f>
        <v>0.80049999999999999</v>
      </c>
      <c r="D1618">
        <v>4.9594352500000003</v>
      </c>
      <c r="E1618">
        <f t="shared" si="405"/>
        <v>6</v>
      </c>
      <c r="F1618">
        <f t="shared" si="406"/>
        <v>2083</v>
      </c>
      <c r="H1618">
        <f t="shared" ref="H1618:H1681" si="408">F$8*$C1625+D1618</f>
        <v>4.9594352500000003</v>
      </c>
      <c r="I1618">
        <f t="shared" ref="I1618:I1681" si="409">F$9*$C1619</f>
        <v>0</v>
      </c>
      <c r="J1618">
        <f t="shared" ref="J1618:J1681" si="410">H1618*30.4*86400/(4180000*$F$3)</f>
        <v>6.2326575359999997E-2</v>
      </c>
      <c r="K1618">
        <f t="shared" si="403"/>
        <v>0</v>
      </c>
      <c r="L1618">
        <f t="shared" ref="L1618:L1681" si="411">B1618*30.4*86400/(4180000*$F$3)</f>
        <v>1.0060101818181818E-2</v>
      </c>
      <c r="M1618">
        <f t="shared" ref="M1618:M1681" si="412">$F$4*(O1617+$F$7)</f>
        <v>4.1267667002223005</v>
      </c>
      <c r="N1618">
        <f t="shared" ref="N1618:N1681" si="413">M1618*30.4*86400/(4180000*$F$3)</f>
        <v>5.1862202603520979E-2</v>
      </c>
      <c r="O1618">
        <f t="shared" ref="O1618:O1681" si="414">O1617+J1618+K1618-L1618-N1618</f>
        <v>1.3434272710149524</v>
      </c>
      <c r="P1618">
        <f t="shared" si="404"/>
        <v>-0.83266854977769977</v>
      </c>
      <c r="W1618">
        <f t="shared" ref="W1618:W1681" si="415">AL1618+$W$12</f>
        <v>2.1447099999999999</v>
      </c>
      <c r="AL1618">
        <v>2.1447099999999999</v>
      </c>
    </row>
    <row r="1619" spans="1:38" x14ac:dyDescent="0.25">
      <c r="A1619">
        <f t="shared" si="402"/>
        <v>1602</v>
      </c>
      <c r="B1619">
        <f t="shared" si="407"/>
        <v>0.80100000000000005</v>
      </c>
      <c r="D1619">
        <v>4.9612208999999998</v>
      </c>
      <c r="E1619">
        <f t="shared" si="405"/>
        <v>7</v>
      </c>
      <c r="F1619">
        <f t="shared" si="406"/>
        <v>2083</v>
      </c>
      <c r="H1619">
        <f t="shared" si="408"/>
        <v>4.9612208999999998</v>
      </c>
      <c r="I1619">
        <f t="shared" si="409"/>
        <v>0</v>
      </c>
      <c r="J1619">
        <f t="shared" si="410"/>
        <v>6.2349016110545455E-2</v>
      </c>
      <c r="K1619">
        <f t="shared" si="403"/>
        <v>0</v>
      </c>
      <c r="L1619">
        <f t="shared" si="411"/>
        <v>1.0066385454545454E-2</v>
      </c>
      <c r="M1619">
        <f t="shared" si="412"/>
        <v>4.1279390859433622</v>
      </c>
      <c r="N1619">
        <f t="shared" si="413"/>
        <v>5.1876936294619126E-2</v>
      </c>
      <c r="O1619">
        <f t="shared" si="414"/>
        <v>1.3438329653763332</v>
      </c>
      <c r="P1619">
        <f t="shared" si="404"/>
        <v>-0.83328181405663759</v>
      </c>
      <c r="W1619">
        <f t="shared" si="415"/>
        <v>2.16553</v>
      </c>
      <c r="AL1619">
        <v>2.16553</v>
      </c>
    </row>
    <row r="1620" spans="1:38" x14ac:dyDescent="0.25">
      <c r="A1620">
        <f t="shared" si="402"/>
        <v>1603</v>
      </c>
      <c r="B1620">
        <f t="shared" si="407"/>
        <v>0.80149999999999999</v>
      </c>
      <c r="D1620">
        <v>4.9632358166666668</v>
      </c>
      <c r="E1620">
        <f t="shared" si="405"/>
        <v>8</v>
      </c>
      <c r="F1620">
        <f t="shared" si="406"/>
        <v>2083</v>
      </c>
      <c r="H1620">
        <f t="shared" si="408"/>
        <v>4.9632358166666668</v>
      </c>
      <c r="I1620">
        <f t="shared" si="409"/>
        <v>0</v>
      </c>
      <c r="J1620">
        <f t="shared" si="410"/>
        <v>6.237433811781818E-2</v>
      </c>
      <c r="K1620">
        <f t="shared" si="403"/>
        <v>0</v>
      </c>
      <c r="L1620">
        <f t="shared" si="411"/>
        <v>1.007266909090909E-2</v>
      </c>
      <c r="M1620">
        <f t="shared" si="412"/>
        <v>4.1291155995913664</v>
      </c>
      <c r="N1620">
        <f t="shared" si="413"/>
        <v>5.1891721862500954E-2</v>
      </c>
      <c r="O1620">
        <f t="shared" si="414"/>
        <v>1.3442429125407414</v>
      </c>
      <c r="P1620">
        <f t="shared" si="404"/>
        <v>-0.83412021707530037</v>
      </c>
      <c r="W1620">
        <f t="shared" si="415"/>
        <v>2.1888100000000001</v>
      </c>
      <c r="AL1620">
        <v>2.1888100000000001</v>
      </c>
    </row>
    <row r="1621" spans="1:38" x14ac:dyDescent="0.25">
      <c r="A1621">
        <f t="shared" si="402"/>
        <v>1604</v>
      </c>
      <c r="B1621">
        <f t="shared" si="407"/>
        <v>0.80200000000000005</v>
      </c>
      <c r="D1621">
        <v>4.9652507333333338</v>
      </c>
      <c r="E1621">
        <f t="shared" si="405"/>
        <v>9</v>
      </c>
      <c r="F1621">
        <f t="shared" si="406"/>
        <v>2083</v>
      </c>
      <c r="H1621">
        <f t="shared" si="408"/>
        <v>4.9652507333333338</v>
      </c>
      <c r="I1621">
        <f t="shared" si="409"/>
        <v>0</v>
      </c>
      <c r="J1621">
        <f t="shared" si="410"/>
        <v>6.2399660125090906E-2</v>
      </c>
      <c r="K1621">
        <f t="shared" si="403"/>
        <v>0</v>
      </c>
      <c r="L1621">
        <f t="shared" si="411"/>
        <v>1.0078952727272729E-2</v>
      </c>
      <c r="M1621">
        <f t="shared" si="412"/>
        <v>4.1303044463681502</v>
      </c>
      <c r="N1621">
        <f t="shared" si="413"/>
        <v>5.1906662424175729E-2</v>
      </c>
      <c r="O1621">
        <f t="shared" si="414"/>
        <v>1.3446569575143839</v>
      </c>
      <c r="P1621">
        <f t="shared" si="404"/>
        <v>-0.83494628696518358</v>
      </c>
      <c r="W1621">
        <f t="shared" si="415"/>
        <v>2.1910699999999999</v>
      </c>
      <c r="AL1621">
        <v>2.1910699999999999</v>
      </c>
    </row>
    <row r="1622" spans="1:38" x14ac:dyDescent="0.25">
      <c r="A1622">
        <f t="shared" si="402"/>
        <v>1605</v>
      </c>
      <c r="B1622">
        <f t="shared" si="407"/>
        <v>0.80249999999999999</v>
      </c>
      <c r="D1622">
        <v>4.9672656499999999</v>
      </c>
      <c r="E1622">
        <f t="shared" si="405"/>
        <v>10</v>
      </c>
      <c r="F1622">
        <f t="shared" si="406"/>
        <v>2083</v>
      </c>
      <c r="H1622">
        <f t="shared" si="408"/>
        <v>4.9672656499999999</v>
      </c>
      <c r="I1622">
        <f t="shared" si="409"/>
        <v>0</v>
      </c>
      <c r="J1622">
        <f t="shared" si="410"/>
        <v>6.2424982132363631E-2</v>
      </c>
      <c r="K1622">
        <f t="shared" si="403"/>
        <v>0</v>
      </c>
      <c r="L1622">
        <f t="shared" si="411"/>
        <v>1.0085236363636363E-2</v>
      </c>
      <c r="M1622">
        <f t="shared" si="412"/>
        <v>4.1315051767917135</v>
      </c>
      <c r="N1622">
        <f t="shared" si="413"/>
        <v>5.1921752330880588E-2</v>
      </c>
      <c r="O1622">
        <f t="shared" si="414"/>
        <v>1.3450749509522306</v>
      </c>
      <c r="P1622">
        <f t="shared" si="404"/>
        <v>-0.83576047320828639</v>
      </c>
      <c r="W1622">
        <f t="shared" si="415"/>
        <v>2.16656</v>
      </c>
      <c r="AL1622">
        <v>2.16656</v>
      </c>
    </row>
    <row r="1623" spans="1:38" x14ac:dyDescent="0.25">
      <c r="A1623">
        <f t="shared" si="402"/>
        <v>1606</v>
      </c>
      <c r="B1623">
        <f t="shared" si="407"/>
        <v>0.80300000000000005</v>
      </c>
      <c r="D1623">
        <v>4.969280566666666</v>
      </c>
      <c r="E1623">
        <f t="shared" si="405"/>
        <v>11</v>
      </c>
      <c r="F1623">
        <f t="shared" si="406"/>
        <v>2083</v>
      </c>
      <c r="H1623">
        <f t="shared" si="408"/>
        <v>4.969280566666666</v>
      </c>
      <c r="I1623">
        <f t="shared" si="409"/>
        <v>0</v>
      </c>
      <c r="J1623">
        <f t="shared" si="410"/>
        <v>6.2450304139636356E-2</v>
      </c>
      <c r="K1623">
        <f t="shared" si="403"/>
        <v>0</v>
      </c>
      <c r="L1623">
        <f t="shared" si="411"/>
        <v>1.0091520000000001E-2</v>
      </c>
      <c r="M1623">
        <f t="shared" si="412"/>
        <v>4.1327173577614689</v>
      </c>
      <c r="N1623">
        <f t="shared" si="413"/>
        <v>5.1936986139722308E-2</v>
      </c>
      <c r="O1623">
        <f t="shared" si="414"/>
        <v>1.3454967489521446</v>
      </c>
      <c r="P1623">
        <f t="shared" si="404"/>
        <v>-0.83656320890519709</v>
      </c>
      <c r="W1623">
        <f t="shared" si="415"/>
        <v>2.1511200000000001</v>
      </c>
      <c r="AL1623">
        <v>2.1511200000000001</v>
      </c>
    </row>
    <row r="1624" spans="1:38" x14ac:dyDescent="0.25">
      <c r="A1624">
        <f t="shared" si="402"/>
        <v>1607</v>
      </c>
      <c r="B1624">
        <f t="shared" si="407"/>
        <v>0.80349999999999999</v>
      </c>
      <c r="D1624">
        <v>4.9712954833333329</v>
      </c>
      <c r="E1624">
        <f t="shared" si="405"/>
        <v>12</v>
      </c>
      <c r="F1624">
        <f t="shared" si="406"/>
        <v>2083</v>
      </c>
      <c r="H1624">
        <f t="shared" si="408"/>
        <v>4.9712954833333329</v>
      </c>
      <c r="I1624">
        <f t="shared" si="409"/>
        <v>0</v>
      </c>
      <c r="J1624">
        <f t="shared" si="410"/>
        <v>6.2475626146909082E-2</v>
      </c>
      <c r="K1624">
        <f t="shared" si="403"/>
        <v>0</v>
      </c>
      <c r="L1624">
        <f t="shared" si="411"/>
        <v>1.0097803636363636E-2</v>
      </c>
      <c r="M1624">
        <f t="shared" si="412"/>
        <v>4.1339405719612197</v>
      </c>
      <c r="N1624">
        <f t="shared" si="413"/>
        <v>5.1952358606174448E-2</v>
      </c>
      <c r="O1624">
        <f t="shared" si="414"/>
        <v>1.3459222128565154</v>
      </c>
      <c r="P1624">
        <f t="shared" si="404"/>
        <v>-0.83735491137211326</v>
      </c>
      <c r="W1624">
        <f t="shared" si="415"/>
        <v>2.18283</v>
      </c>
      <c r="AL1624">
        <v>2.18283</v>
      </c>
    </row>
    <row r="1625" spans="1:38" x14ac:dyDescent="0.25">
      <c r="A1625">
        <f t="shared" si="402"/>
        <v>1608</v>
      </c>
      <c r="B1625">
        <f t="shared" si="407"/>
        <v>0.80400000000000005</v>
      </c>
      <c r="D1625">
        <v>4.9733103999999999</v>
      </c>
      <c r="E1625">
        <f t="shared" si="405"/>
        <v>1</v>
      </c>
      <c r="F1625">
        <f t="shared" si="406"/>
        <v>2084</v>
      </c>
      <c r="H1625">
        <f t="shared" si="408"/>
        <v>4.9733103999999999</v>
      </c>
      <c r="I1625">
        <f t="shared" si="409"/>
        <v>0</v>
      </c>
      <c r="J1625">
        <f t="shared" si="410"/>
        <v>6.2500948154181807E-2</v>
      </c>
      <c r="K1625">
        <f t="shared" si="403"/>
        <v>0</v>
      </c>
      <c r="L1625">
        <f t="shared" si="411"/>
        <v>1.0104087272727274E-2</v>
      </c>
      <c r="M1625">
        <f t="shared" si="412"/>
        <v>4.1351744172838947</v>
      </c>
      <c r="N1625">
        <f t="shared" si="413"/>
        <v>5.1967864676847775E-2</v>
      </c>
      <c r="O1625">
        <f t="shared" si="414"/>
        <v>1.346351209061122</v>
      </c>
      <c r="P1625">
        <f t="shared" si="404"/>
        <v>-0.83813598271610523</v>
      </c>
      <c r="W1625">
        <f t="shared" si="415"/>
        <v>2.19278</v>
      </c>
      <c r="AL1625">
        <v>2.19278</v>
      </c>
    </row>
    <row r="1626" spans="1:38" x14ac:dyDescent="0.25">
      <c r="A1626">
        <f t="shared" si="402"/>
        <v>1609</v>
      </c>
      <c r="B1626">
        <f t="shared" si="407"/>
        <v>0.80449999999999999</v>
      </c>
      <c r="D1626">
        <v>4.9753253166666669</v>
      </c>
      <c r="E1626">
        <f t="shared" si="405"/>
        <v>2</v>
      </c>
      <c r="F1626">
        <f t="shared" si="406"/>
        <v>2084</v>
      </c>
      <c r="H1626">
        <f t="shared" si="408"/>
        <v>4.9753253166666669</v>
      </c>
      <c r="I1626">
        <f t="shared" si="409"/>
        <v>0</v>
      </c>
      <c r="J1626">
        <f t="shared" si="410"/>
        <v>6.2526270161454539E-2</v>
      </c>
      <c r="K1626">
        <f t="shared" si="403"/>
        <v>0</v>
      </c>
      <c r="L1626">
        <f t="shared" si="411"/>
        <v>1.0110370909090909E-2</v>
      </c>
      <c r="M1626">
        <f t="shared" si="412"/>
        <v>4.1364185062772538</v>
      </c>
      <c r="N1626">
        <f t="shared" si="413"/>
        <v>5.1983499482524322E-2</v>
      </c>
      <c r="O1626">
        <f t="shared" si="414"/>
        <v>1.3467836088309615</v>
      </c>
      <c r="P1626">
        <f t="shared" si="404"/>
        <v>-0.83890681038941306</v>
      </c>
      <c r="W1626">
        <f t="shared" si="415"/>
        <v>2.1804199999999998</v>
      </c>
      <c r="AL1626">
        <v>2.1804199999999998</v>
      </c>
    </row>
    <row r="1627" spans="1:38" x14ac:dyDescent="0.25">
      <c r="A1627">
        <f t="shared" si="402"/>
        <v>1610</v>
      </c>
      <c r="B1627">
        <f t="shared" si="407"/>
        <v>0.80500000000000005</v>
      </c>
      <c r="D1627">
        <v>4.977340233333333</v>
      </c>
      <c r="E1627">
        <f t="shared" si="405"/>
        <v>3</v>
      </c>
      <c r="F1627">
        <f t="shared" si="406"/>
        <v>2084</v>
      </c>
      <c r="H1627">
        <f t="shared" si="408"/>
        <v>4.977340233333333</v>
      </c>
      <c r="I1627">
        <f t="shared" si="409"/>
        <v>0</v>
      </c>
      <c r="J1627">
        <f t="shared" si="410"/>
        <v>6.2551592168727271E-2</v>
      </c>
      <c r="K1627">
        <f t="shared" si="403"/>
        <v>0</v>
      </c>
      <c r="L1627">
        <f t="shared" si="411"/>
        <v>1.0116654545454547E-2</v>
      </c>
      <c r="M1627">
        <f t="shared" si="412"/>
        <v>4.1376724656097883</v>
      </c>
      <c r="N1627">
        <f t="shared" si="413"/>
        <v>5.199925833144519E-2</v>
      </c>
      <c r="O1627">
        <f t="shared" si="414"/>
        <v>1.3472192881227889</v>
      </c>
      <c r="P1627">
        <f t="shared" si="404"/>
        <v>-0.83966776772354468</v>
      </c>
      <c r="W1627">
        <f t="shared" si="415"/>
        <v>2.1585100000000002</v>
      </c>
      <c r="AL1627">
        <v>2.1585100000000002</v>
      </c>
    </row>
    <row r="1628" spans="1:38" x14ac:dyDescent="0.25">
      <c r="A1628">
        <f t="shared" si="402"/>
        <v>1611</v>
      </c>
      <c r="B1628">
        <f t="shared" si="407"/>
        <v>0.80549999999999999</v>
      </c>
      <c r="D1628">
        <v>4.97935515</v>
      </c>
      <c r="E1628">
        <f t="shared" si="405"/>
        <v>4</v>
      </c>
      <c r="F1628">
        <f t="shared" si="406"/>
        <v>2084</v>
      </c>
      <c r="H1628">
        <f t="shared" si="408"/>
        <v>4.97935515</v>
      </c>
      <c r="I1628">
        <f t="shared" si="409"/>
        <v>0</v>
      </c>
      <c r="J1628">
        <f t="shared" si="410"/>
        <v>6.2576914176000004E-2</v>
      </c>
      <c r="K1628">
        <f t="shared" si="403"/>
        <v>0</v>
      </c>
      <c r="L1628">
        <f t="shared" si="411"/>
        <v>1.012293818181818E-2</v>
      </c>
      <c r="M1628">
        <f t="shared" si="412"/>
        <v>4.1389359355560877</v>
      </c>
      <c r="N1628">
        <f t="shared" si="413"/>
        <v>5.2015136702843058E-2</v>
      </c>
      <c r="O1628">
        <f t="shared" si="414"/>
        <v>1.3476581274141277</v>
      </c>
      <c r="P1628">
        <f t="shared" si="404"/>
        <v>-0.84041921444391221</v>
      </c>
      <c r="W1628">
        <f t="shared" si="415"/>
        <v>2.1401400000000002</v>
      </c>
      <c r="AL1628">
        <v>2.1401400000000002</v>
      </c>
    </row>
    <row r="1629" spans="1:38" x14ac:dyDescent="0.25">
      <c r="A1629">
        <f t="shared" si="402"/>
        <v>1612</v>
      </c>
      <c r="B1629">
        <f t="shared" si="407"/>
        <v>0.80600000000000005</v>
      </c>
      <c r="D1629">
        <v>4.9813700666666669</v>
      </c>
      <c r="E1629">
        <f t="shared" si="405"/>
        <v>5</v>
      </c>
      <c r="F1629">
        <f t="shared" si="406"/>
        <v>2084</v>
      </c>
      <c r="H1629">
        <f t="shared" si="408"/>
        <v>4.9813700666666669</v>
      </c>
      <c r="I1629">
        <f t="shared" si="409"/>
        <v>0</v>
      </c>
      <c r="J1629">
        <f t="shared" si="410"/>
        <v>6.2602236183272722E-2</v>
      </c>
      <c r="K1629">
        <f t="shared" si="403"/>
        <v>0</v>
      </c>
      <c r="L1629">
        <f t="shared" si="411"/>
        <v>1.012922181818182E-2</v>
      </c>
      <c r="M1629">
        <f t="shared" si="412"/>
        <v>4.1402085695009703</v>
      </c>
      <c r="N1629">
        <f t="shared" si="413"/>
        <v>5.203113024071037E-2</v>
      </c>
      <c r="O1629">
        <f t="shared" si="414"/>
        <v>1.3481000115385082</v>
      </c>
      <c r="P1629">
        <f t="shared" si="404"/>
        <v>-0.84116149716569666</v>
      </c>
      <c r="W1629">
        <f t="shared" si="415"/>
        <v>2.1620200000000001</v>
      </c>
      <c r="AL1629">
        <v>2.1620200000000001</v>
      </c>
    </row>
    <row r="1630" spans="1:38" x14ac:dyDescent="0.25">
      <c r="A1630">
        <f t="shared" si="402"/>
        <v>1613</v>
      </c>
      <c r="B1630">
        <f t="shared" si="407"/>
        <v>0.80649999999999999</v>
      </c>
      <c r="D1630">
        <v>4.983384983333333</v>
      </c>
      <c r="E1630">
        <f t="shared" si="405"/>
        <v>6</v>
      </c>
      <c r="F1630">
        <f t="shared" si="406"/>
        <v>2084</v>
      </c>
      <c r="H1630">
        <f t="shared" si="408"/>
        <v>4.983384983333333</v>
      </c>
      <c r="I1630">
        <f t="shared" si="409"/>
        <v>0</v>
      </c>
      <c r="J1630">
        <f t="shared" si="410"/>
        <v>6.262755819054544E-2</v>
      </c>
      <c r="K1630">
        <f t="shared" si="403"/>
        <v>0</v>
      </c>
      <c r="L1630">
        <f t="shared" si="411"/>
        <v>1.0135505454545453E-2</v>
      </c>
      <c r="M1630">
        <f t="shared" si="412"/>
        <v>4.1414900334616735</v>
      </c>
      <c r="N1630">
        <f t="shared" si="413"/>
        <v>5.2047234747794699E-2</v>
      </c>
      <c r="O1630">
        <f t="shared" si="414"/>
        <v>1.3485448295267135</v>
      </c>
      <c r="P1630">
        <f t="shared" si="404"/>
        <v>-0.84189494987165947</v>
      </c>
      <c r="W1630">
        <f t="shared" si="415"/>
        <v>2.2013199999999999</v>
      </c>
      <c r="AL1630">
        <v>2.2013199999999999</v>
      </c>
    </row>
    <row r="1631" spans="1:38" x14ac:dyDescent="0.25">
      <c r="A1631">
        <f t="shared" si="402"/>
        <v>1614</v>
      </c>
      <c r="B1631">
        <f t="shared" si="407"/>
        <v>0.80700000000000005</v>
      </c>
      <c r="D1631">
        <v>4.9853999</v>
      </c>
      <c r="E1631">
        <f t="shared" si="405"/>
        <v>7</v>
      </c>
      <c r="F1631">
        <f t="shared" si="406"/>
        <v>2084</v>
      </c>
      <c r="H1631">
        <f t="shared" si="408"/>
        <v>4.9853999</v>
      </c>
      <c r="I1631">
        <f t="shared" si="409"/>
        <v>0</v>
      </c>
      <c r="J1631">
        <f t="shared" si="410"/>
        <v>6.2652880197818173E-2</v>
      </c>
      <c r="K1631">
        <f t="shared" si="403"/>
        <v>0</v>
      </c>
      <c r="L1631">
        <f t="shared" si="411"/>
        <v>1.0141789090909091E-2</v>
      </c>
      <c r="M1631">
        <f t="shared" si="412"/>
        <v>4.1427800056274693</v>
      </c>
      <c r="N1631">
        <f t="shared" si="413"/>
        <v>5.2063446179812845E-2</v>
      </c>
      <c r="O1631">
        <f t="shared" si="414"/>
        <v>1.3489924744538098</v>
      </c>
      <c r="P1631">
        <f t="shared" si="404"/>
        <v>-0.84261989437253071</v>
      </c>
      <c r="W1631">
        <f t="shared" si="415"/>
        <v>2.2343099999999998</v>
      </c>
      <c r="AL1631">
        <v>2.2343099999999998</v>
      </c>
    </row>
    <row r="1632" spans="1:38" x14ac:dyDescent="0.25">
      <c r="A1632">
        <f t="shared" ref="A1632:A1695" si="416">A1631+1</f>
        <v>1615</v>
      </c>
      <c r="B1632">
        <f t="shared" si="407"/>
        <v>0.8075</v>
      </c>
      <c r="D1632">
        <v>4.9875803999999997</v>
      </c>
      <c r="E1632">
        <f t="shared" si="405"/>
        <v>8</v>
      </c>
      <c r="F1632">
        <f t="shared" si="406"/>
        <v>2084</v>
      </c>
      <c r="H1632">
        <f t="shared" si="408"/>
        <v>4.9875803999999997</v>
      </c>
      <c r="I1632">
        <f t="shared" si="409"/>
        <v>0</v>
      </c>
      <c r="J1632">
        <f t="shared" si="410"/>
        <v>6.2680283135999992E-2</v>
      </c>
      <c r="K1632">
        <f t="shared" ref="K1632:K1695" si="417">I1632*30.4*86400/(4180000*$F$3)</f>
        <v>0</v>
      </c>
      <c r="L1632">
        <f t="shared" si="411"/>
        <v>1.0148072727272726E-2</v>
      </c>
      <c r="M1632">
        <f t="shared" si="412"/>
        <v>4.1440781759160483</v>
      </c>
      <c r="N1632">
        <f t="shared" si="413"/>
        <v>5.207976063987587E-2</v>
      </c>
      <c r="O1632">
        <f t="shared" si="414"/>
        <v>1.3494449242226612</v>
      </c>
      <c r="P1632">
        <f t="shared" ref="P1632:P1695" si="418">-(H1632-M1632)</f>
        <v>-0.84350222408395137</v>
      </c>
      <c r="W1632">
        <f t="shared" si="415"/>
        <v>2.25909</v>
      </c>
      <c r="AL1632">
        <v>2.25909</v>
      </c>
    </row>
    <row r="1633" spans="1:38" x14ac:dyDescent="0.25">
      <c r="A1633">
        <f t="shared" si="416"/>
        <v>1616</v>
      </c>
      <c r="B1633">
        <f t="shared" si="407"/>
        <v>0.80800000000000005</v>
      </c>
      <c r="D1633">
        <v>4.9897609000000003</v>
      </c>
      <c r="E1633">
        <f t="shared" si="405"/>
        <v>9</v>
      </c>
      <c r="F1633">
        <f t="shared" si="406"/>
        <v>2084</v>
      </c>
      <c r="H1633">
        <f t="shared" si="408"/>
        <v>4.9897609000000003</v>
      </c>
      <c r="I1633">
        <f t="shared" si="409"/>
        <v>0</v>
      </c>
      <c r="J1633">
        <f t="shared" si="410"/>
        <v>6.2707686074181812E-2</v>
      </c>
      <c r="K1633">
        <f t="shared" si="417"/>
        <v>0</v>
      </c>
      <c r="L1633">
        <f t="shared" si="411"/>
        <v>1.0154356363636364E-2</v>
      </c>
      <c r="M1633">
        <f t="shared" si="412"/>
        <v>4.1453902802457172</v>
      </c>
      <c r="N1633">
        <f t="shared" si="413"/>
        <v>5.2096250212833449E-2</v>
      </c>
      <c r="O1633">
        <f t="shared" si="414"/>
        <v>1.3499020037203731</v>
      </c>
      <c r="P1633">
        <f t="shared" si="418"/>
        <v>-0.84437061975428307</v>
      </c>
      <c r="W1633">
        <f t="shared" si="415"/>
        <v>2.2500599999999999</v>
      </c>
      <c r="AL1633">
        <v>2.2500599999999999</v>
      </c>
    </row>
    <row r="1634" spans="1:38" x14ac:dyDescent="0.25">
      <c r="A1634">
        <f t="shared" si="416"/>
        <v>1617</v>
      </c>
      <c r="B1634">
        <f t="shared" si="407"/>
        <v>0.8085</v>
      </c>
      <c r="D1634">
        <v>4.9919413999999991</v>
      </c>
      <c r="E1634">
        <f t="shared" si="405"/>
        <v>10</v>
      </c>
      <c r="F1634">
        <f t="shared" si="406"/>
        <v>2084</v>
      </c>
      <c r="H1634">
        <f t="shared" si="408"/>
        <v>4.9919413999999991</v>
      </c>
      <c r="I1634">
        <f t="shared" si="409"/>
        <v>0</v>
      </c>
      <c r="J1634">
        <f t="shared" si="410"/>
        <v>6.2735089012363618E-2</v>
      </c>
      <c r="K1634">
        <f t="shared" si="417"/>
        <v>0</v>
      </c>
      <c r="L1634">
        <f t="shared" si="411"/>
        <v>1.0160639999999999E-2</v>
      </c>
      <c r="M1634">
        <f t="shared" si="412"/>
        <v>4.1467158107890816</v>
      </c>
      <c r="N1634">
        <f t="shared" si="413"/>
        <v>5.2112908516680233E-2</v>
      </c>
      <c r="O1634">
        <f t="shared" si="414"/>
        <v>1.3503635442160564</v>
      </c>
      <c r="P1634">
        <f t="shared" si="418"/>
        <v>-0.84522558921091751</v>
      </c>
      <c r="W1634">
        <f t="shared" si="415"/>
        <v>2.2313800000000001</v>
      </c>
      <c r="AL1634">
        <v>2.2313800000000001</v>
      </c>
    </row>
    <row r="1635" spans="1:38" x14ac:dyDescent="0.25">
      <c r="A1635">
        <f t="shared" si="416"/>
        <v>1618</v>
      </c>
      <c r="B1635">
        <f t="shared" si="407"/>
        <v>0.80900000000000005</v>
      </c>
      <c r="D1635">
        <v>4.9941218999999997</v>
      </c>
      <c r="E1635">
        <f t="shared" si="405"/>
        <v>11</v>
      </c>
      <c r="F1635">
        <f t="shared" si="406"/>
        <v>2084</v>
      </c>
      <c r="H1635">
        <f t="shared" si="408"/>
        <v>4.9941218999999997</v>
      </c>
      <c r="I1635">
        <f t="shared" si="409"/>
        <v>0</v>
      </c>
      <c r="J1635">
        <f t="shared" si="410"/>
        <v>6.2762491950545438E-2</v>
      </c>
      <c r="K1635">
        <f t="shared" si="417"/>
        <v>0</v>
      </c>
      <c r="L1635">
        <f t="shared" si="411"/>
        <v>1.0166923636363637E-2</v>
      </c>
      <c r="M1635">
        <f t="shared" si="412"/>
        <v>4.1480542782265637</v>
      </c>
      <c r="N1635">
        <f t="shared" si="413"/>
        <v>5.2129729402003652E-2</v>
      </c>
      <c r="O1635">
        <f t="shared" si="414"/>
        <v>1.3508293831282345</v>
      </c>
      <c r="P1635">
        <f t="shared" si="418"/>
        <v>-0.84606762177343597</v>
      </c>
      <c r="W1635">
        <f t="shared" si="415"/>
        <v>2.2155200000000002</v>
      </c>
      <c r="AL1635">
        <v>2.2155200000000002</v>
      </c>
    </row>
    <row r="1636" spans="1:38" x14ac:dyDescent="0.25">
      <c r="A1636">
        <f t="shared" si="416"/>
        <v>1619</v>
      </c>
      <c r="B1636">
        <f t="shared" si="407"/>
        <v>0.8095</v>
      </c>
      <c r="D1636">
        <v>4.9963024000000003</v>
      </c>
      <c r="E1636">
        <f t="shared" si="405"/>
        <v>12</v>
      </c>
      <c r="F1636">
        <f t="shared" si="406"/>
        <v>2084</v>
      </c>
      <c r="H1636">
        <f t="shared" si="408"/>
        <v>4.9963024000000003</v>
      </c>
      <c r="I1636">
        <f t="shared" si="409"/>
        <v>0</v>
      </c>
      <c r="J1636">
        <f t="shared" si="410"/>
        <v>6.2789894888727285E-2</v>
      </c>
      <c r="K1636">
        <f t="shared" si="417"/>
        <v>0</v>
      </c>
      <c r="L1636">
        <f t="shared" si="411"/>
        <v>1.0173207272727271E-2</v>
      </c>
      <c r="M1636">
        <f t="shared" si="412"/>
        <v>4.1494052110718807</v>
      </c>
      <c r="N1636">
        <f t="shared" si="413"/>
        <v>5.2146706943506982E-2</v>
      </c>
      <c r="O1636">
        <f t="shared" si="414"/>
        <v>1.3512993638007278</v>
      </c>
      <c r="P1636">
        <f t="shared" si="418"/>
        <v>-0.8468971889281196</v>
      </c>
      <c r="W1636">
        <f t="shared" si="415"/>
        <v>2.2349199999999998</v>
      </c>
      <c r="AL1636">
        <v>2.2349199999999998</v>
      </c>
    </row>
    <row r="1637" spans="1:38" x14ac:dyDescent="0.25">
      <c r="A1637">
        <f t="shared" si="416"/>
        <v>1620</v>
      </c>
      <c r="B1637">
        <f t="shared" si="407"/>
        <v>0.81</v>
      </c>
      <c r="D1637">
        <v>4.9984829</v>
      </c>
      <c r="E1637">
        <f t="shared" si="405"/>
        <v>1</v>
      </c>
      <c r="F1637">
        <f t="shared" si="406"/>
        <v>2085</v>
      </c>
      <c r="H1637">
        <f t="shared" si="408"/>
        <v>4.9984829</v>
      </c>
      <c r="I1637">
        <f t="shared" si="409"/>
        <v>0</v>
      </c>
      <c r="J1637">
        <f t="shared" si="410"/>
        <v>6.2817297826909077E-2</v>
      </c>
      <c r="K1637">
        <f t="shared" si="417"/>
        <v>0</v>
      </c>
      <c r="L1637">
        <f t="shared" si="411"/>
        <v>1.017949090909091E-2</v>
      </c>
      <c r="M1637">
        <f t="shared" si="412"/>
        <v>4.1507681550221109</v>
      </c>
      <c r="N1637">
        <f t="shared" si="413"/>
        <v>5.2163835431841513E-2</v>
      </c>
      <c r="O1637">
        <f t="shared" si="414"/>
        <v>1.3517733352867045</v>
      </c>
      <c r="P1637">
        <f t="shared" si="418"/>
        <v>-0.84771474497788901</v>
      </c>
      <c r="W1637">
        <f t="shared" si="415"/>
        <v>2.2563800000000001</v>
      </c>
      <c r="AL1637">
        <v>2.2563800000000001</v>
      </c>
    </row>
    <row r="1638" spans="1:38" x14ac:dyDescent="0.25">
      <c r="A1638">
        <f t="shared" si="416"/>
        <v>1621</v>
      </c>
      <c r="B1638">
        <f t="shared" si="407"/>
        <v>0.8105</v>
      </c>
      <c r="D1638">
        <v>5.0006633999999996</v>
      </c>
      <c r="E1638">
        <f t="shared" si="405"/>
        <v>2</v>
      </c>
      <c r="F1638">
        <f t="shared" si="406"/>
        <v>2085</v>
      </c>
      <c r="H1638">
        <f t="shared" si="408"/>
        <v>5.0006633999999996</v>
      </c>
      <c r="I1638">
        <f t="shared" si="409"/>
        <v>0</v>
      </c>
      <c r="J1638">
        <f t="shared" si="410"/>
        <v>6.2844700765090897E-2</v>
      </c>
      <c r="K1638">
        <f t="shared" si="417"/>
        <v>0</v>
      </c>
      <c r="L1638">
        <f t="shared" si="411"/>
        <v>1.0185774545454544E-2</v>
      </c>
      <c r="M1638">
        <f t="shared" si="412"/>
        <v>4.1521426723314434</v>
      </c>
      <c r="N1638">
        <f t="shared" si="413"/>
        <v>5.2181109365736243E-2</v>
      </c>
      <c r="O1638">
        <f t="shared" si="414"/>
        <v>1.3522511521406047</v>
      </c>
      <c r="P1638">
        <f t="shared" si="418"/>
        <v>-0.84852072766855624</v>
      </c>
      <c r="W1638">
        <f t="shared" si="415"/>
        <v>2.2412100000000001</v>
      </c>
      <c r="AL1638">
        <v>2.2412100000000001</v>
      </c>
    </row>
    <row r="1639" spans="1:38" x14ac:dyDescent="0.25">
      <c r="A1639">
        <f t="shared" si="416"/>
        <v>1622</v>
      </c>
      <c r="B1639">
        <f t="shared" si="407"/>
        <v>0.81100000000000005</v>
      </c>
      <c r="D1639">
        <v>5.0028438999999993</v>
      </c>
      <c r="E1639">
        <f t="shared" si="405"/>
        <v>3</v>
      </c>
      <c r="F1639">
        <f t="shared" si="406"/>
        <v>2085</v>
      </c>
      <c r="H1639">
        <f t="shared" si="408"/>
        <v>5.0028438999999993</v>
      </c>
      <c r="I1639">
        <f t="shared" si="409"/>
        <v>0</v>
      </c>
      <c r="J1639">
        <f t="shared" si="410"/>
        <v>6.2872103703272716E-2</v>
      </c>
      <c r="K1639">
        <f t="shared" si="417"/>
        <v>0</v>
      </c>
      <c r="L1639">
        <f t="shared" si="411"/>
        <v>1.0192058181818181E-2</v>
      </c>
      <c r="M1639">
        <f t="shared" si="412"/>
        <v>4.1535283412077533</v>
      </c>
      <c r="N1639">
        <f t="shared" si="413"/>
        <v>5.219852344441453E-2</v>
      </c>
      <c r="O1639">
        <f t="shared" si="414"/>
        <v>1.3527326742176446</v>
      </c>
      <c r="P1639">
        <f t="shared" si="418"/>
        <v>-0.84931555879224607</v>
      </c>
      <c r="W1639">
        <f t="shared" si="415"/>
        <v>2.21271</v>
      </c>
      <c r="AL1639">
        <v>2.21271</v>
      </c>
    </row>
    <row r="1640" spans="1:38" x14ac:dyDescent="0.25">
      <c r="A1640">
        <f t="shared" si="416"/>
        <v>1623</v>
      </c>
      <c r="B1640">
        <f t="shared" si="407"/>
        <v>0.8115</v>
      </c>
      <c r="D1640">
        <v>5.0050243999999999</v>
      </c>
      <c r="E1640">
        <f t="shared" si="405"/>
        <v>4</v>
      </c>
      <c r="F1640">
        <f t="shared" si="406"/>
        <v>2085</v>
      </c>
      <c r="H1640">
        <f t="shared" si="408"/>
        <v>5.0050243999999999</v>
      </c>
      <c r="I1640">
        <f t="shared" si="409"/>
        <v>0</v>
      </c>
      <c r="J1640">
        <f t="shared" si="410"/>
        <v>6.2899506641454536E-2</v>
      </c>
      <c r="K1640">
        <f t="shared" si="417"/>
        <v>0</v>
      </c>
      <c r="L1640">
        <f t="shared" si="411"/>
        <v>1.0198341818181817E-2</v>
      </c>
      <c r="M1640">
        <f t="shared" si="412"/>
        <v>4.1549247552311694</v>
      </c>
      <c r="N1640">
        <f t="shared" si="413"/>
        <v>5.2216072560286986E-2</v>
      </c>
      <c r="O1640">
        <f t="shared" si="414"/>
        <v>1.3532177664806304</v>
      </c>
      <c r="P1640">
        <f t="shared" si="418"/>
        <v>-0.85009964476883049</v>
      </c>
      <c r="W1640">
        <f t="shared" si="415"/>
        <v>2.1876500000000001</v>
      </c>
      <c r="AL1640">
        <v>2.1876500000000001</v>
      </c>
    </row>
    <row r="1641" spans="1:38" x14ac:dyDescent="0.25">
      <c r="A1641">
        <f t="shared" si="416"/>
        <v>1624</v>
      </c>
      <c r="B1641">
        <f t="shared" si="407"/>
        <v>0.81200000000000006</v>
      </c>
      <c r="D1641">
        <v>5.0072049000000005</v>
      </c>
      <c r="E1641">
        <f t="shared" si="405"/>
        <v>5</v>
      </c>
      <c r="F1641">
        <f t="shared" si="406"/>
        <v>2085</v>
      </c>
      <c r="H1641">
        <f t="shared" si="408"/>
        <v>5.0072049000000005</v>
      </c>
      <c r="I1641">
        <f t="shared" si="409"/>
        <v>0</v>
      </c>
      <c r="J1641">
        <f t="shared" si="410"/>
        <v>6.292690957963637E-2</v>
      </c>
      <c r="K1641">
        <f t="shared" si="417"/>
        <v>0</v>
      </c>
      <c r="L1641">
        <f t="shared" si="411"/>
        <v>1.0204625454545454E-2</v>
      </c>
      <c r="M1641">
        <f t="shared" si="412"/>
        <v>4.1563315227938284</v>
      </c>
      <c r="N1641">
        <f t="shared" si="413"/>
        <v>5.2233751791910796E-2</v>
      </c>
      <c r="O1641">
        <f t="shared" si="414"/>
        <v>1.3537062988138107</v>
      </c>
      <c r="P1641">
        <f t="shared" si="418"/>
        <v>-0.85087337720617207</v>
      </c>
      <c r="W1641">
        <f t="shared" si="415"/>
        <v>2.1997399999999998</v>
      </c>
      <c r="AL1641">
        <v>2.1997399999999998</v>
      </c>
    </row>
    <row r="1642" spans="1:38" x14ac:dyDescent="0.25">
      <c r="A1642">
        <f t="shared" si="416"/>
        <v>1625</v>
      </c>
      <c r="B1642">
        <f t="shared" si="407"/>
        <v>0.8125</v>
      </c>
      <c r="D1642">
        <v>5.0093854000000002</v>
      </c>
      <c r="E1642">
        <f t="shared" ref="E1642:E1705" si="419">E1630</f>
        <v>6</v>
      </c>
      <c r="F1642">
        <f t="shared" ref="F1642:F1705" si="420">F1630+1</f>
        <v>2085</v>
      </c>
      <c r="H1642">
        <f t="shared" si="408"/>
        <v>5.0093854000000002</v>
      </c>
      <c r="I1642">
        <f t="shared" si="409"/>
        <v>0</v>
      </c>
      <c r="J1642">
        <f t="shared" si="410"/>
        <v>6.2954312517818189E-2</v>
      </c>
      <c r="K1642">
        <f t="shared" si="417"/>
        <v>0</v>
      </c>
      <c r="L1642">
        <f t="shared" si="411"/>
        <v>1.0210909090909092E-2</v>
      </c>
      <c r="M1642">
        <f t="shared" si="412"/>
        <v>4.1577482665600511</v>
      </c>
      <c r="N1642">
        <f t="shared" si="413"/>
        <v>5.2251556397205585E-2</v>
      </c>
      <c r="O1642">
        <f t="shared" si="414"/>
        <v>1.3541981458435142</v>
      </c>
      <c r="P1642">
        <f t="shared" si="418"/>
        <v>-0.85163713343994907</v>
      </c>
      <c r="W1642">
        <f t="shared" si="415"/>
        <v>2.2386200000000001</v>
      </c>
      <c r="AL1642">
        <v>2.2386200000000001</v>
      </c>
    </row>
    <row r="1643" spans="1:38" x14ac:dyDescent="0.25">
      <c r="A1643">
        <f t="shared" si="416"/>
        <v>1626</v>
      </c>
      <c r="B1643">
        <f t="shared" si="407"/>
        <v>0.81300000000000006</v>
      </c>
      <c r="D1643">
        <v>5.0115658999999999</v>
      </c>
      <c r="E1643">
        <f t="shared" si="419"/>
        <v>7</v>
      </c>
      <c r="F1643">
        <f t="shared" si="420"/>
        <v>2085</v>
      </c>
      <c r="H1643">
        <f t="shared" si="408"/>
        <v>5.0115658999999999</v>
      </c>
      <c r="I1643">
        <f t="shared" si="409"/>
        <v>0</v>
      </c>
      <c r="J1643">
        <f t="shared" si="410"/>
        <v>6.2981715455999995E-2</v>
      </c>
      <c r="K1643">
        <f t="shared" si="417"/>
        <v>0</v>
      </c>
      <c r="L1643">
        <f t="shared" si="411"/>
        <v>1.0217192727272726E-2</v>
      </c>
      <c r="M1643">
        <f t="shared" si="412"/>
        <v>4.1591746229461908</v>
      </c>
      <c r="N1643">
        <f t="shared" si="413"/>
        <v>5.2269481806916485E-2</v>
      </c>
      <c r="O1643">
        <f t="shared" si="414"/>
        <v>1.3546931867653249</v>
      </c>
      <c r="P1643">
        <f t="shared" si="418"/>
        <v>-0.85239127705380913</v>
      </c>
      <c r="W1643">
        <f t="shared" si="415"/>
        <v>2.26111</v>
      </c>
      <c r="AL1643">
        <v>2.26111</v>
      </c>
    </row>
    <row r="1644" spans="1:38" x14ac:dyDescent="0.25">
      <c r="A1644">
        <f t="shared" si="416"/>
        <v>1627</v>
      </c>
      <c r="B1644">
        <f t="shared" si="407"/>
        <v>0.8135</v>
      </c>
      <c r="D1644">
        <v>5.018020841666667</v>
      </c>
      <c r="E1644">
        <f t="shared" si="419"/>
        <v>8</v>
      </c>
      <c r="F1644">
        <f t="shared" si="420"/>
        <v>2085</v>
      </c>
      <c r="H1644">
        <f t="shared" si="408"/>
        <v>5.018020841666667</v>
      </c>
      <c r="I1644">
        <f t="shared" si="409"/>
        <v>0</v>
      </c>
      <c r="J1644">
        <f t="shared" si="410"/>
        <v>6.3062836468363637E-2</v>
      </c>
      <c r="K1644">
        <f t="shared" si="417"/>
        <v>0</v>
      </c>
      <c r="L1644">
        <f t="shared" si="411"/>
        <v>1.0223476363636365E-2</v>
      </c>
      <c r="M1644">
        <f t="shared" si="412"/>
        <v>4.1606102416194419</v>
      </c>
      <c r="N1644">
        <f t="shared" si="413"/>
        <v>5.2287523618315603E-2</v>
      </c>
      <c r="O1644">
        <f t="shared" si="414"/>
        <v>1.3552450232517366</v>
      </c>
      <c r="P1644">
        <f t="shared" si="418"/>
        <v>-0.85741060004722502</v>
      </c>
      <c r="W1644">
        <f t="shared" si="415"/>
        <v>2.254</v>
      </c>
      <c r="AL1644">
        <v>2.254</v>
      </c>
    </row>
    <row r="1645" spans="1:38" x14ac:dyDescent="0.25">
      <c r="A1645">
        <f t="shared" si="416"/>
        <v>1628</v>
      </c>
      <c r="B1645">
        <f t="shared" si="407"/>
        <v>0.81400000000000006</v>
      </c>
      <c r="D1645">
        <v>5.0244757833333331</v>
      </c>
      <c r="E1645">
        <f t="shared" si="419"/>
        <v>9</v>
      </c>
      <c r="F1645">
        <f t="shared" si="420"/>
        <v>2085</v>
      </c>
      <c r="H1645">
        <f t="shared" si="408"/>
        <v>5.0244757833333331</v>
      </c>
      <c r="I1645">
        <f t="shared" si="409"/>
        <v>0</v>
      </c>
      <c r="J1645">
        <f t="shared" si="410"/>
        <v>6.3143957480727278E-2</v>
      </c>
      <c r="K1645">
        <f t="shared" si="417"/>
        <v>0</v>
      </c>
      <c r="L1645">
        <f t="shared" si="411"/>
        <v>1.0229759999999999E-2</v>
      </c>
      <c r="M1645">
        <f t="shared" si="412"/>
        <v>4.1622105674300363</v>
      </c>
      <c r="N1645">
        <f t="shared" si="413"/>
        <v>5.2307635349229831E-2</v>
      </c>
      <c r="O1645">
        <f t="shared" si="414"/>
        <v>1.355851585383234</v>
      </c>
      <c r="P1645">
        <f t="shared" si="418"/>
        <v>-0.86226521590329686</v>
      </c>
      <c r="W1645">
        <f t="shared" si="415"/>
        <v>2.2520799999999999</v>
      </c>
      <c r="AL1645">
        <v>2.2520799999999999</v>
      </c>
    </row>
    <row r="1646" spans="1:38" x14ac:dyDescent="0.25">
      <c r="A1646">
        <f t="shared" si="416"/>
        <v>1629</v>
      </c>
      <c r="B1646">
        <f t="shared" si="407"/>
        <v>0.8145</v>
      </c>
      <c r="D1646">
        <v>5.0309307250000002</v>
      </c>
      <c r="E1646">
        <f t="shared" si="419"/>
        <v>10</v>
      </c>
      <c r="F1646">
        <f t="shared" si="420"/>
        <v>2085</v>
      </c>
      <c r="H1646">
        <f t="shared" si="408"/>
        <v>5.0309307250000002</v>
      </c>
      <c r="I1646">
        <f t="shared" si="409"/>
        <v>0</v>
      </c>
      <c r="J1646">
        <f t="shared" si="410"/>
        <v>6.3225078493090905E-2</v>
      </c>
      <c r="K1646">
        <f t="shared" si="417"/>
        <v>0</v>
      </c>
      <c r="L1646">
        <f t="shared" si="411"/>
        <v>1.0236043636363637E-2</v>
      </c>
      <c r="M1646">
        <f t="shared" si="412"/>
        <v>4.1639695976113789</v>
      </c>
      <c r="N1646">
        <f t="shared" si="413"/>
        <v>5.2329741561254271E-2</v>
      </c>
      <c r="O1646">
        <f t="shared" si="414"/>
        <v>1.3565108786787072</v>
      </c>
      <c r="P1646">
        <f t="shared" si="418"/>
        <v>-0.8669611273886213</v>
      </c>
      <c r="W1646">
        <f t="shared" si="415"/>
        <v>2.2228699999999999</v>
      </c>
      <c r="AL1646">
        <v>2.2228699999999999</v>
      </c>
    </row>
    <row r="1647" spans="1:38" x14ac:dyDescent="0.25">
      <c r="A1647">
        <f t="shared" si="416"/>
        <v>1630</v>
      </c>
      <c r="B1647">
        <f t="shared" si="407"/>
        <v>0.81500000000000006</v>
      </c>
      <c r="D1647">
        <v>5.0373856666666663</v>
      </c>
      <c r="E1647">
        <f t="shared" si="419"/>
        <v>11</v>
      </c>
      <c r="F1647">
        <f t="shared" si="420"/>
        <v>2085</v>
      </c>
      <c r="H1647">
        <f t="shared" si="408"/>
        <v>5.0373856666666663</v>
      </c>
      <c r="I1647">
        <f t="shared" si="409"/>
        <v>0</v>
      </c>
      <c r="J1647">
        <f t="shared" si="410"/>
        <v>6.3306199505454533E-2</v>
      </c>
      <c r="K1647">
        <f t="shared" si="417"/>
        <v>0</v>
      </c>
      <c r="L1647">
        <f t="shared" si="411"/>
        <v>1.0242327272727272E-2</v>
      </c>
      <c r="M1647">
        <f t="shared" si="412"/>
        <v>4.165881548168251</v>
      </c>
      <c r="N1647">
        <f t="shared" si="413"/>
        <v>5.2353769565343544E-2</v>
      </c>
      <c r="O1647">
        <f t="shared" si="414"/>
        <v>1.3572209813460909</v>
      </c>
      <c r="P1647">
        <f t="shared" si="418"/>
        <v>-0.87150411849841536</v>
      </c>
      <c r="W1647">
        <f t="shared" si="415"/>
        <v>2.20181</v>
      </c>
      <c r="AL1647">
        <v>2.20181</v>
      </c>
    </row>
    <row r="1648" spans="1:38" x14ac:dyDescent="0.25">
      <c r="A1648">
        <f t="shared" si="416"/>
        <v>1631</v>
      </c>
      <c r="B1648">
        <f t="shared" si="407"/>
        <v>0.8155</v>
      </c>
      <c r="D1648">
        <v>5.0438406083333334</v>
      </c>
      <c r="E1648">
        <f t="shared" si="419"/>
        <v>12</v>
      </c>
      <c r="F1648">
        <f t="shared" si="420"/>
        <v>2085</v>
      </c>
      <c r="H1648">
        <f t="shared" si="408"/>
        <v>5.0438406083333334</v>
      </c>
      <c r="I1648">
        <f t="shared" si="409"/>
        <v>0</v>
      </c>
      <c r="J1648">
        <f t="shared" si="410"/>
        <v>6.3387320517818174E-2</v>
      </c>
      <c r="K1648">
        <f t="shared" si="417"/>
        <v>0</v>
      </c>
      <c r="L1648">
        <f t="shared" si="411"/>
        <v>1.024861090909091E-2</v>
      </c>
      <c r="M1648">
        <f t="shared" si="412"/>
        <v>4.1679408459036642</v>
      </c>
      <c r="N1648">
        <f t="shared" si="413"/>
        <v>5.2379649321611134E-2</v>
      </c>
      <c r="O1648">
        <f t="shared" si="414"/>
        <v>1.3579800416332071</v>
      </c>
      <c r="P1648">
        <f t="shared" si="418"/>
        <v>-0.87589976242966916</v>
      </c>
      <c r="W1648">
        <f t="shared" si="415"/>
        <v>2.2233299999999998</v>
      </c>
      <c r="AL1648">
        <v>2.2233299999999998</v>
      </c>
    </row>
    <row r="1649" spans="1:38" x14ac:dyDescent="0.25">
      <c r="A1649">
        <f t="shared" si="416"/>
        <v>1632</v>
      </c>
      <c r="B1649">
        <f t="shared" si="407"/>
        <v>0.81600000000000006</v>
      </c>
      <c r="D1649">
        <v>5.0502955500000004</v>
      </c>
      <c r="E1649">
        <f t="shared" si="419"/>
        <v>1</v>
      </c>
      <c r="F1649">
        <f t="shared" si="420"/>
        <v>2086</v>
      </c>
      <c r="H1649">
        <f t="shared" si="408"/>
        <v>5.0502955500000004</v>
      </c>
      <c r="I1649">
        <f t="shared" si="409"/>
        <v>0</v>
      </c>
      <c r="J1649">
        <f t="shared" si="410"/>
        <v>6.3468441530181829E-2</v>
      </c>
      <c r="K1649">
        <f t="shared" si="417"/>
        <v>0</v>
      </c>
      <c r="L1649">
        <f t="shared" si="411"/>
        <v>1.0254894545454545E-2</v>
      </c>
      <c r="M1649">
        <f t="shared" si="412"/>
        <v>4.1701421207363003</v>
      </c>
      <c r="N1649">
        <f t="shared" si="413"/>
        <v>5.2407313342780551E-2</v>
      </c>
      <c r="O1649">
        <f t="shared" si="414"/>
        <v>1.3587862752751538</v>
      </c>
      <c r="P1649">
        <f t="shared" si="418"/>
        <v>-0.8801534292637001</v>
      </c>
      <c r="W1649">
        <f t="shared" si="415"/>
        <v>2.2375799999999999</v>
      </c>
      <c r="AL1649">
        <v>2.2375799999999999</v>
      </c>
    </row>
    <row r="1650" spans="1:38" x14ac:dyDescent="0.25">
      <c r="A1650">
        <f t="shared" si="416"/>
        <v>1633</v>
      </c>
      <c r="B1650">
        <f t="shared" si="407"/>
        <v>0.8165</v>
      </c>
      <c r="D1650">
        <v>5.0567504916666666</v>
      </c>
      <c r="E1650">
        <f t="shared" si="419"/>
        <v>2</v>
      </c>
      <c r="F1650">
        <f t="shared" si="420"/>
        <v>2086</v>
      </c>
      <c r="H1650">
        <f t="shared" si="408"/>
        <v>5.0567504916666666</v>
      </c>
      <c r="I1650">
        <f t="shared" si="409"/>
        <v>0</v>
      </c>
      <c r="J1650">
        <f t="shared" si="410"/>
        <v>6.3549562542545457E-2</v>
      </c>
      <c r="K1650">
        <f t="shared" si="417"/>
        <v>0</v>
      </c>
      <c r="L1650">
        <f t="shared" si="411"/>
        <v>1.0261178181818183E-2</v>
      </c>
      <c r="M1650">
        <f t="shared" si="412"/>
        <v>4.1724801982979463</v>
      </c>
      <c r="N1650">
        <f t="shared" si="413"/>
        <v>5.2436696601155269E-2</v>
      </c>
      <c r="O1650">
        <f t="shared" si="414"/>
        <v>1.3596379630347257</v>
      </c>
      <c r="P1650">
        <f t="shared" si="418"/>
        <v>-0.88427029336872032</v>
      </c>
      <c r="W1650">
        <f t="shared" si="415"/>
        <v>2.2256200000000002</v>
      </c>
      <c r="AL1650">
        <v>2.2256200000000002</v>
      </c>
    </row>
    <row r="1651" spans="1:38" x14ac:dyDescent="0.25">
      <c r="A1651">
        <f t="shared" si="416"/>
        <v>1634</v>
      </c>
      <c r="B1651">
        <f t="shared" si="407"/>
        <v>0.81700000000000006</v>
      </c>
      <c r="D1651">
        <v>5.0632054333333336</v>
      </c>
      <c r="E1651">
        <f t="shared" si="419"/>
        <v>3</v>
      </c>
      <c r="F1651">
        <f t="shared" si="420"/>
        <v>2086</v>
      </c>
      <c r="H1651">
        <f t="shared" si="408"/>
        <v>5.0632054333333336</v>
      </c>
      <c r="I1651">
        <f t="shared" si="409"/>
        <v>0</v>
      </c>
      <c r="J1651">
        <f t="shared" si="410"/>
        <v>6.3630683554909084E-2</v>
      </c>
      <c r="K1651">
        <f t="shared" si="417"/>
        <v>0</v>
      </c>
      <c r="L1651">
        <f t="shared" si="411"/>
        <v>1.0267461818181818E-2</v>
      </c>
      <c r="M1651">
        <f t="shared" si="412"/>
        <v>4.1749500928007048</v>
      </c>
      <c r="N1651">
        <f t="shared" si="413"/>
        <v>5.2467736438979042E-2</v>
      </c>
      <c r="O1651">
        <f t="shared" si="414"/>
        <v>1.3605334483324742</v>
      </c>
      <c r="P1651">
        <f t="shared" si="418"/>
        <v>-0.88825534053262878</v>
      </c>
      <c r="W1651">
        <f t="shared" si="415"/>
        <v>2.20648</v>
      </c>
      <c r="AL1651">
        <v>2.20648</v>
      </c>
    </row>
    <row r="1652" spans="1:38" x14ac:dyDescent="0.25">
      <c r="A1652">
        <f t="shared" si="416"/>
        <v>1635</v>
      </c>
      <c r="B1652">
        <f t="shared" si="407"/>
        <v>0.8175</v>
      </c>
      <c r="D1652">
        <v>5.0696603750000007</v>
      </c>
      <c r="E1652">
        <f t="shared" si="419"/>
        <v>4</v>
      </c>
      <c r="F1652">
        <f t="shared" si="420"/>
        <v>2086</v>
      </c>
      <c r="H1652">
        <f t="shared" si="408"/>
        <v>5.0696603750000007</v>
      </c>
      <c r="I1652">
        <f t="shared" si="409"/>
        <v>0</v>
      </c>
      <c r="J1652">
        <f t="shared" si="410"/>
        <v>6.371180456727274E-2</v>
      </c>
      <c r="K1652">
        <f t="shared" si="417"/>
        <v>0</v>
      </c>
      <c r="L1652">
        <f t="shared" si="411"/>
        <v>1.0273745454545454E-2</v>
      </c>
      <c r="M1652">
        <f t="shared" si="412"/>
        <v>4.177547000164175</v>
      </c>
      <c r="N1652">
        <f t="shared" si="413"/>
        <v>5.2500372482063233E-2</v>
      </c>
      <c r="O1652">
        <f t="shared" si="414"/>
        <v>1.3614711349631383</v>
      </c>
      <c r="P1652">
        <f t="shared" si="418"/>
        <v>-0.89211337483582565</v>
      </c>
      <c r="W1652">
        <f t="shared" si="415"/>
        <v>2.18533</v>
      </c>
      <c r="AL1652">
        <v>2.18533</v>
      </c>
    </row>
    <row r="1653" spans="1:38" x14ac:dyDescent="0.25">
      <c r="A1653">
        <f t="shared" si="416"/>
        <v>1636</v>
      </c>
      <c r="B1653">
        <f t="shared" si="407"/>
        <v>0.81800000000000006</v>
      </c>
      <c r="D1653">
        <v>5.0761153166666668</v>
      </c>
      <c r="E1653">
        <f t="shared" si="419"/>
        <v>5</v>
      </c>
      <c r="F1653">
        <f t="shared" si="420"/>
        <v>2086</v>
      </c>
      <c r="H1653">
        <f t="shared" si="408"/>
        <v>5.0761153166666668</v>
      </c>
      <c r="I1653">
        <f t="shared" si="409"/>
        <v>0</v>
      </c>
      <c r="J1653">
        <f t="shared" si="410"/>
        <v>6.3792925579636367E-2</v>
      </c>
      <c r="K1653">
        <f t="shared" si="417"/>
        <v>0</v>
      </c>
      <c r="L1653">
        <f t="shared" si="411"/>
        <v>1.0280029090909091E-2</v>
      </c>
      <c r="M1653">
        <f t="shared" si="412"/>
        <v>4.1802662913931012</v>
      </c>
      <c r="N1653">
        <f t="shared" si="413"/>
        <v>5.2534546556562027E-2</v>
      </c>
      <c r="O1653">
        <f t="shared" si="414"/>
        <v>1.3624494848953035</v>
      </c>
      <c r="P1653">
        <f t="shared" si="418"/>
        <v>-0.89584902527356558</v>
      </c>
      <c r="W1653">
        <f t="shared" si="415"/>
        <v>2.1974200000000002</v>
      </c>
      <c r="AL1653">
        <v>2.1974200000000002</v>
      </c>
    </row>
    <row r="1654" spans="1:38" x14ac:dyDescent="0.25">
      <c r="A1654">
        <f t="shared" si="416"/>
        <v>1637</v>
      </c>
      <c r="B1654">
        <f t="shared" si="407"/>
        <v>0.81850000000000001</v>
      </c>
      <c r="D1654">
        <v>5.082570258333333</v>
      </c>
      <c r="E1654">
        <f t="shared" si="419"/>
        <v>6</v>
      </c>
      <c r="F1654">
        <f t="shared" si="420"/>
        <v>2086</v>
      </c>
      <c r="H1654">
        <f t="shared" si="408"/>
        <v>5.082570258333333</v>
      </c>
      <c r="I1654">
        <f t="shared" si="409"/>
        <v>0</v>
      </c>
      <c r="J1654">
        <f t="shared" si="410"/>
        <v>6.3874046591999994E-2</v>
      </c>
      <c r="K1654">
        <f t="shared" si="417"/>
        <v>0</v>
      </c>
      <c r="L1654">
        <f t="shared" si="411"/>
        <v>1.0286312727272727E-2</v>
      </c>
      <c r="M1654">
        <f t="shared" si="412"/>
        <v>4.1831035061963799</v>
      </c>
      <c r="N1654">
        <f t="shared" si="413"/>
        <v>5.2570202608780689E-2</v>
      </c>
      <c r="O1654">
        <f t="shared" si="414"/>
        <v>1.3634670161512501</v>
      </c>
      <c r="P1654">
        <f t="shared" si="418"/>
        <v>-0.89946675213695304</v>
      </c>
      <c r="W1654">
        <f t="shared" si="415"/>
        <v>2.2345000000000002</v>
      </c>
      <c r="AL1654">
        <v>2.2345000000000002</v>
      </c>
    </row>
    <row r="1655" spans="1:38" x14ac:dyDescent="0.25">
      <c r="A1655">
        <f t="shared" si="416"/>
        <v>1638</v>
      </c>
      <c r="B1655">
        <f t="shared" si="407"/>
        <v>0.81900000000000006</v>
      </c>
      <c r="D1655">
        <v>5.0890252</v>
      </c>
      <c r="E1655">
        <f t="shared" si="419"/>
        <v>7</v>
      </c>
      <c r="F1655">
        <f t="shared" si="420"/>
        <v>2086</v>
      </c>
      <c r="H1655">
        <f t="shared" si="408"/>
        <v>5.0890252</v>
      </c>
      <c r="I1655">
        <f t="shared" si="409"/>
        <v>0</v>
      </c>
      <c r="J1655">
        <f t="shared" si="410"/>
        <v>6.3955167604363622E-2</v>
      </c>
      <c r="K1655">
        <f t="shared" si="417"/>
        <v>0</v>
      </c>
      <c r="L1655">
        <f t="shared" si="411"/>
        <v>1.0292596363636363E-2</v>
      </c>
      <c r="M1655">
        <f t="shared" si="412"/>
        <v>4.1860543468386258</v>
      </c>
      <c r="N1655">
        <f t="shared" si="413"/>
        <v>5.2607286627906515E-2</v>
      </c>
      <c r="O1655">
        <f t="shared" si="414"/>
        <v>1.3645223007640708</v>
      </c>
      <c r="P1655">
        <f t="shared" si="418"/>
        <v>-0.90297085316137427</v>
      </c>
      <c r="W1655">
        <f t="shared" si="415"/>
        <v>2.2632099999999999</v>
      </c>
      <c r="AL1655">
        <v>2.2632099999999999</v>
      </c>
    </row>
    <row r="1656" spans="1:38" x14ac:dyDescent="0.25">
      <c r="A1656">
        <f t="shared" si="416"/>
        <v>1639</v>
      </c>
      <c r="B1656">
        <f t="shared" si="407"/>
        <v>0.81950000000000001</v>
      </c>
      <c r="D1656">
        <v>5.0975320833333333</v>
      </c>
      <c r="E1656">
        <f t="shared" si="419"/>
        <v>8</v>
      </c>
      <c r="F1656">
        <f t="shared" si="420"/>
        <v>2086</v>
      </c>
      <c r="H1656">
        <f t="shared" si="408"/>
        <v>5.0975320833333333</v>
      </c>
      <c r="I1656">
        <f t="shared" si="409"/>
        <v>0</v>
      </c>
      <c r="J1656">
        <f t="shared" si="410"/>
        <v>6.4062075927272713E-2</v>
      </c>
      <c r="K1656">
        <f t="shared" si="417"/>
        <v>0</v>
      </c>
      <c r="L1656">
        <f t="shared" si="411"/>
        <v>1.029888E-2</v>
      </c>
      <c r="M1656">
        <f t="shared" si="412"/>
        <v>4.1891146722158057</v>
      </c>
      <c r="N1656">
        <f t="shared" si="413"/>
        <v>5.2645746571555727E-2</v>
      </c>
      <c r="O1656">
        <f t="shared" si="414"/>
        <v>1.3656397501197879</v>
      </c>
      <c r="P1656">
        <f t="shared" si="418"/>
        <v>-0.90841741111752761</v>
      </c>
      <c r="W1656">
        <f t="shared" si="415"/>
        <v>2.2720899999999999</v>
      </c>
      <c r="AL1656">
        <v>2.2720899999999999</v>
      </c>
    </row>
    <row r="1657" spans="1:38" x14ac:dyDescent="0.25">
      <c r="A1657">
        <f t="shared" si="416"/>
        <v>1640</v>
      </c>
      <c r="B1657">
        <f t="shared" si="407"/>
        <v>0.82000000000000006</v>
      </c>
      <c r="D1657">
        <v>5.1060389666666675</v>
      </c>
      <c r="E1657">
        <f t="shared" si="419"/>
        <v>9</v>
      </c>
      <c r="F1657">
        <f t="shared" si="420"/>
        <v>2086</v>
      </c>
      <c r="H1657">
        <f t="shared" si="408"/>
        <v>5.1060389666666675</v>
      </c>
      <c r="I1657">
        <f t="shared" si="409"/>
        <v>0</v>
      </c>
      <c r="J1657">
        <f t="shared" si="410"/>
        <v>6.4168984250181818E-2</v>
      </c>
      <c r="K1657">
        <f t="shared" si="417"/>
        <v>0</v>
      </c>
      <c r="L1657">
        <f t="shared" si="411"/>
        <v>1.0305163636363638E-2</v>
      </c>
      <c r="M1657">
        <f t="shared" si="412"/>
        <v>4.1923552753473849</v>
      </c>
      <c r="N1657">
        <f t="shared" si="413"/>
        <v>5.2686472114911134E-2</v>
      </c>
      <c r="O1657">
        <f t="shared" si="414"/>
        <v>1.3668170986186949</v>
      </c>
      <c r="P1657">
        <f t="shared" si="418"/>
        <v>-0.91368369131928251</v>
      </c>
      <c r="W1657">
        <f t="shared" si="415"/>
        <v>2.2670599999999999</v>
      </c>
      <c r="AL1657">
        <v>2.2670599999999999</v>
      </c>
    </row>
    <row r="1658" spans="1:38" x14ac:dyDescent="0.25">
      <c r="A1658">
        <f t="shared" si="416"/>
        <v>1641</v>
      </c>
      <c r="B1658">
        <f t="shared" si="407"/>
        <v>0.82050000000000001</v>
      </c>
      <c r="D1658">
        <v>5.1145458499999998</v>
      </c>
      <c r="E1658">
        <f t="shared" si="419"/>
        <v>10</v>
      </c>
      <c r="F1658">
        <f t="shared" si="420"/>
        <v>2086</v>
      </c>
      <c r="H1658">
        <f t="shared" si="408"/>
        <v>5.1145458499999998</v>
      </c>
      <c r="I1658">
        <f t="shared" si="409"/>
        <v>0</v>
      </c>
      <c r="J1658">
        <f t="shared" si="410"/>
        <v>6.4275892573090909E-2</v>
      </c>
      <c r="K1658">
        <f t="shared" si="417"/>
        <v>0</v>
      </c>
      <c r="L1658">
        <f t="shared" si="411"/>
        <v>1.0311447272727273E-2</v>
      </c>
      <c r="M1658">
        <f t="shared" si="412"/>
        <v>4.1957695859942152</v>
      </c>
      <c r="N1658">
        <f t="shared" si="413"/>
        <v>5.272938068798548E-2</v>
      </c>
      <c r="O1658">
        <f t="shared" si="414"/>
        <v>1.3680521632310731</v>
      </c>
      <c r="P1658">
        <f t="shared" si="418"/>
        <v>-0.9187762640057846</v>
      </c>
      <c r="W1658">
        <f t="shared" si="415"/>
        <v>2.23969</v>
      </c>
      <c r="AL1658">
        <v>2.23969</v>
      </c>
    </row>
    <row r="1659" spans="1:38" x14ac:dyDescent="0.25">
      <c r="A1659">
        <f t="shared" si="416"/>
        <v>1642</v>
      </c>
      <c r="B1659">
        <f t="shared" si="407"/>
        <v>0.82100000000000006</v>
      </c>
      <c r="D1659">
        <v>5.123052733333334</v>
      </c>
      <c r="E1659">
        <f t="shared" si="419"/>
        <v>11</v>
      </c>
      <c r="F1659">
        <f t="shared" si="420"/>
        <v>2086</v>
      </c>
      <c r="H1659">
        <f t="shared" si="408"/>
        <v>5.123052733333334</v>
      </c>
      <c r="I1659">
        <f t="shared" si="409"/>
        <v>0</v>
      </c>
      <c r="J1659">
        <f t="shared" si="410"/>
        <v>6.4382800896E-2</v>
      </c>
      <c r="K1659">
        <f t="shared" si="417"/>
        <v>0</v>
      </c>
      <c r="L1659">
        <f t="shared" si="411"/>
        <v>1.0317730909090911E-2</v>
      </c>
      <c r="M1659">
        <f t="shared" si="412"/>
        <v>4.1993512733701124</v>
      </c>
      <c r="N1659">
        <f t="shared" si="413"/>
        <v>5.2774392730062215E-2</v>
      </c>
      <c r="O1659">
        <f t="shared" si="414"/>
        <v>1.36934284048792</v>
      </c>
      <c r="P1659">
        <f t="shared" si="418"/>
        <v>-0.92370145996322162</v>
      </c>
      <c r="W1659">
        <f t="shared" si="415"/>
        <v>2.2206999999999999</v>
      </c>
      <c r="AL1659">
        <v>2.2206999999999999</v>
      </c>
    </row>
    <row r="1660" spans="1:38" x14ac:dyDescent="0.25">
      <c r="A1660">
        <f t="shared" si="416"/>
        <v>1643</v>
      </c>
      <c r="B1660">
        <f t="shared" si="407"/>
        <v>0.82150000000000001</v>
      </c>
      <c r="D1660">
        <v>5.1315596166666664</v>
      </c>
      <c r="E1660">
        <f t="shared" si="419"/>
        <v>12</v>
      </c>
      <c r="F1660">
        <f t="shared" si="420"/>
        <v>2086</v>
      </c>
      <c r="H1660">
        <f t="shared" si="408"/>
        <v>5.1315596166666664</v>
      </c>
      <c r="I1660">
        <f t="shared" si="409"/>
        <v>0</v>
      </c>
      <c r="J1660">
        <f t="shared" si="410"/>
        <v>6.4489709218909078E-2</v>
      </c>
      <c r="K1660">
        <f t="shared" si="417"/>
        <v>0</v>
      </c>
      <c r="L1660">
        <f t="shared" si="411"/>
        <v>1.0324014545454544E-2</v>
      </c>
      <c r="M1660">
        <f t="shared" si="412"/>
        <v>4.2030942374149678</v>
      </c>
      <c r="N1660">
        <f t="shared" si="413"/>
        <v>5.2821431580022282E-2</v>
      </c>
      <c r="O1660">
        <f t="shared" si="414"/>
        <v>1.3706871035813522</v>
      </c>
      <c r="P1660">
        <f t="shared" si="418"/>
        <v>-0.92846537925169859</v>
      </c>
      <c r="W1660">
        <f t="shared" si="415"/>
        <v>2.2437100000000001</v>
      </c>
      <c r="AL1660">
        <v>2.2437100000000001</v>
      </c>
    </row>
    <row r="1661" spans="1:38" x14ac:dyDescent="0.25">
      <c r="A1661">
        <f t="shared" si="416"/>
        <v>1644</v>
      </c>
      <c r="B1661">
        <f t="shared" si="407"/>
        <v>0.82200000000000006</v>
      </c>
      <c r="D1661">
        <v>5.1400664999999996</v>
      </c>
      <c r="E1661">
        <f t="shared" si="419"/>
        <v>1</v>
      </c>
      <c r="F1661">
        <f t="shared" si="420"/>
        <v>2087</v>
      </c>
      <c r="H1661">
        <f t="shared" si="408"/>
        <v>5.1400664999999996</v>
      </c>
      <c r="I1661">
        <f t="shared" si="409"/>
        <v>0</v>
      </c>
      <c r="J1661">
        <f t="shared" si="410"/>
        <v>6.4596617541818169E-2</v>
      </c>
      <c r="K1661">
        <f t="shared" si="417"/>
        <v>0</v>
      </c>
      <c r="L1661">
        <f t="shared" si="411"/>
        <v>1.0330298181818184E-2</v>
      </c>
      <c r="M1661">
        <f t="shared" si="412"/>
        <v>4.206992600385921</v>
      </c>
      <c r="N1661">
        <f t="shared" si="413"/>
        <v>5.2870423370668156E-2</v>
      </c>
      <c r="O1661">
        <f t="shared" si="414"/>
        <v>1.3720829995706842</v>
      </c>
      <c r="P1661">
        <f t="shared" si="418"/>
        <v>-0.93307389961407861</v>
      </c>
      <c r="W1661">
        <f t="shared" si="415"/>
        <v>2.2686799999999998</v>
      </c>
      <c r="AL1661">
        <v>2.2686799999999998</v>
      </c>
    </row>
    <row r="1662" spans="1:38" x14ac:dyDescent="0.25">
      <c r="A1662">
        <f t="shared" si="416"/>
        <v>1645</v>
      </c>
      <c r="B1662">
        <f t="shared" si="407"/>
        <v>0.82250000000000001</v>
      </c>
      <c r="D1662">
        <v>5.1485733833333338</v>
      </c>
      <c r="E1662">
        <f t="shared" si="419"/>
        <v>2</v>
      </c>
      <c r="F1662">
        <f t="shared" si="420"/>
        <v>2087</v>
      </c>
      <c r="H1662">
        <f t="shared" si="408"/>
        <v>5.1485733833333338</v>
      </c>
      <c r="I1662">
        <f t="shared" si="409"/>
        <v>0</v>
      </c>
      <c r="J1662">
        <f t="shared" si="410"/>
        <v>6.4703525864727274E-2</v>
      </c>
      <c r="K1662">
        <f t="shared" si="417"/>
        <v>0</v>
      </c>
      <c r="L1662">
        <f t="shared" si="411"/>
        <v>1.0336581818181817E-2</v>
      </c>
      <c r="M1662">
        <f t="shared" si="412"/>
        <v>4.2110406987549842</v>
      </c>
      <c r="N1662">
        <f t="shared" si="413"/>
        <v>5.2921296926898995E-2</v>
      </c>
      <c r="O1662">
        <f t="shared" si="414"/>
        <v>1.3735286466903307</v>
      </c>
      <c r="P1662">
        <f t="shared" si="418"/>
        <v>-0.9375326845783496</v>
      </c>
      <c r="W1662">
        <f t="shared" si="415"/>
        <v>2.2499099999999999</v>
      </c>
      <c r="AL1662">
        <v>2.2499099999999999</v>
      </c>
    </row>
    <row r="1663" spans="1:38" x14ac:dyDescent="0.25">
      <c r="A1663">
        <f t="shared" si="416"/>
        <v>1646</v>
      </c>
      <c r="B1663">
        <f t="shared" si="407"/>
        <v>0.82300000000000006</v>
      </c>
      <c r="D1663">
        <v>5.1570802666666671</v>
      </c>
      <c r="E1663">
        <f t="shared" si="419"/>
        <v>3</v>
      </c>
      <c r="F1663">
        <f t="shared" si="420"/>
        <v>2087</v>
      </c>
      <c r="H1663">
        <f t="shared" si="408"/>
        <v>5.1570802666666671</v>
      </c>
      <c r="I1663">
        <f t="shared" si="409"/>
        <v>0</v>
      </c>
      <c r="J1663">
        <f t="shared" si="410"/>
        <v>6.4810434187636365E-2</v>
      </c>
      <c r="K1663">
        <f t="shared" si="417"/>
        <v>0</v>
      </c>
      <c r="L1663">
        <f t="shared" si="411"/>
        <v>1.0342865454545457E-2</v>
      </c>
      <c r="M1663">
        <f t="shared" si="412"/>
        <v>4.2152330754019589</v>
      </c>
      <c r="N1663">
        <f t="shared" si="413"/>
        <v>5.297398366759698E-2</v>
      </c>
      <c r="O1663">
        <f t="shared" si="414"/>
        <v>1.3750222317558247</v>
      </c>
      <c r="P1663">
        <f t="shared" si="418"/>
        <v>-0.94184719126470817</v>
      </c>
      <c r="W1663">
        <f t="shared" si="415"/>
        <v>2.2387999999999999</v>
      </c>
      <c r="AL1663">
        <v>2.2387999999999999</v>
      </c>
    </row>
    <row r="1664" spans="1:38" x14ac:dyDescent="0.25">
      <c r="A1664">
        <f t="shared" si="416"/>
        <v>1647</v>
      </c>
      <c r="B1664">
        <f t="shared" si="407"/>
        <v>0.82350000000000001</v>
      </c>
      <c r="D1664">
        <v>5.1655871499999995</v>
      </c>
      <c r="E1664">
        <f t="shared" si="419"/>
        <v>4</v>
      </c>
      <c r="F1664">
        <f t="shared" si="420"/>
        <v>2087</v>
      </c>
      <c r="H1664">
        <f t="shared" si="408"/>
        <v>5.1655871499999995</v>
      </c>
      <c r="I1664">
        <f t="shared" si="409"/>
        <v>0</v>
      </c>
      <c r="J1664">
        <f t="shared" si="410"/>
        <v>6.4917342510545442E-2</v>
      </c>
      <c r="K1664">
        <f t="shared" si="417"/>
        <v>0</v>
      </c>
      <c r="L1664">
        <f t="shared" si="411"/>
        <v>1.0349149090909089E-2</v>
      </c>
      <c r="M1664">
        <f t="shared" si="412"/>
        <v>4.2195644720918919</v>
      </c>
      <c r="N1664">
        <f t="shared" si="413"/>
        <v>5.3028417511089374E-2</v>
      </c>
      <c r="O1664">
        <f t="shared" si="414"/>
        <v>1.3765620076643716</v>
      </c>
      <c r="P1664">
        <f t="shared" si="418"/>
        <v>-0.94602267790810757</v>
      </c>
      <c r="W1664">
        <f t="shared" si="415"/>
        <v>2.21265</v>
      </c>
      <c r="AL1664">
        <v>2.21265</v>
      </c>
    </row>
    <row r="1665" spans="1:38" x14ac:dyDescent="0.25">
      <c r="A1665">
        <f t="shared" si="416"/>
        <v>1648</v>
      </c>
      <c r="B1665">
        <f t="shared" si="407"/>
        <v>0.82400000000000007</v>
      </c>
      <c r="D1665">
        <v>5.1740940333333336</v>
      </c>
      <c r="E1665">
        <f t="shared" si="419"/>
        <v>5</v>
      </c>
      <c r="F1665">
        <f t="shared" si="420"/>
        <v>2087</v>
      </c>
      <c r="H1665">
        <f t="shared" si="408"/>
        <v>5.1740940333333336</v>
      </c>
      <c r="I1665">
        <f t="shared" si="409"/>
        <v>0</v>
      </c>
      <c r="J1665">
        <f t="shared" si="410"/>
        <v>6.5024250833454547E-2</v>
      </c>
      <c r="K1665">
        <f t="shared" si="417"/>
        <v>0</v>
      </c>
      <c r="L1665">
        <f t="shared" si="411"/>
        <v>1.0355432727272728E-2</v>
      </c>
      <c r="M1665">
        <f t="shared" si="412"/>
        <v>4.2240298222266777</v>
      </c>
      <c r="N1665">
        <f t="shared" si="413"/>
        <v>5.3084534784055996E-2</v>
      </c>
      <c r="O1665">
        <f t="shared" si="414"/>
        <v>1.3781462909864974</v>
      </c>
      <c r="P1665">
        <f t="shared" si="418"/>
        <v>-0.95006421110665595</v>
      </c>
      <c r="W1665">
        <f t="shared" si="415"/>
        <v>2.21265</v>
      </c>
      <c r="AL1665">
        <v>2.21265</v>
      </c>
    </row>
    <row r="1666" spans="1:38" x14ac:dyDescent="0.25">
      <c r="A1666">
        <f t="shared" si="416"/>
        <v>1649</v>
      </c>
      <c r="B1666">
        <f t="shared" si="407"/>
        <v>0.82450000000000001</v>
      </c>
      <c r="D1666">
        <v>5.1826009166666669</v>
      </c>
      <c r="E1666">
        <f t="shared" si="419"/>
        <v>6</v>
      </c>
      <c r="F1666">
        <f t="shared" si="420"/>
        <v>2087</v>
      </c>
      <c r="H1666">
        <f t="shared" si="408"/>
        <v>5.1826009166666669</v>
      </c>
      <c r="I1666">
        <f t="shared" si="409"/>
        <v>0</v>
      </c>
      <c r="J1666">
        <f t="shared" si="410"/>
        <v>6.5131159156363638E-2</v>
      </c>
      <c r="K1666">
        <f t="shared" si="417"/>
        <v>0</v>
      </c>
      <c r="L1666">
        <f t="shared" si="411"/>
        <v>1.0361716363636362E-2</v>
      </c>
      <c r="M1666">
        <f t="shared" si="412"/>
        <v>4.2286242438608426</v>
      </c>
      <c r="N1666">
        <f t="shared" si="413"/>
        <v>5.314227413375662E-2</v>
      </c>
      <c r="O1666">
        <f t="shared" si="414"/>
        <v>1.3797734596454683</v>
      </c>
      <c r="P1666">
        <f t="shared" si="418"/>
        <v>-0.95397667280582432</v>
      </c>
      <c r="W1666">
        <f t="shared" si="415"/>
        <v>2.2496</v>
      </c>
      <c r="AL1666">
        <v>2.2496</v>
      </c>
    </row>
    <row r="1667" spans="1:38" x14ac:dyDescent="0.25">
      <c r="A1667">
        <f t="shared" si="416"/>
        <v>1650</v>
      </c>
      <c r="B1667">
        <f t="shared" si="407"/>
        <v>0.82500000000000007</v>
      </c>
      <c r="D1667">
        <v>5.1911078000000002</v>
      </c>
      <c r="E1667">
        <f t="shared" si="419"/>
        <v>7</v>
      </c>
      <c r="F1667">
        <f t="shared" si="420"/>
        <v>2087</v>
      </c>
      <c r="H1667">
        <f t="shared" si="408"/>
        <v>5.1911078000000002</v>
      </c>
      <c r="I1667">
        <f t="shared" si="409"/>
        <v>0</v>
      </c>
      <c r="J1667">
        <f t="shared" si="410"/>
        <v>6.5238067479272729E-2</v>
      </c>
      <c r="K1667">
        <f t="shared" si="417"/>
        <v>0</v>
      </c>
      <c r="L1667">
        <f t="shared" si="411"/>
        <v>1.0368E-2</v>
      </c>
      <c r="M1667">
        <f t="shared" si="412"/>
        <v>4.2333430329718578</v>
      </c>
      <c r="N1667">
        <f t="shared" si="413"/>
        <v>5.320157644345723E-2</v>
      </c>
      <c r="O1667">
        <f t="shared" si="414"/>
        <v>1.3814419506812838</v>
      </c>
      <c r="P1667">
        <f t="shared" si="418"/>
        <v>-0.95776476702814239</v>
      </c>
      <c r="W1667">
        <f t="shared" si="415"/>
        <v>2.27121</v>
      </c>
      <c r="AL1667">
        <v>2.27121</v>
      </c>
    </row>
    <row r="1668" spans="1:38" x14ac:dyDescent="0.25">
      <c r="A1668">
        <f t="shared" si="416"/>
        <v>1651</v>
      </c>
      <c r="B1668">
        <f t="shared" si="407"/>
        <v>0.82550000000000001</v>
      </c>
      <c r="D1668">
        <v>5.1962037666666667</v>
      </c>
      <c r="E1668">
        <f t="shared" si="419"/>
        <v>8</v>
      </c>
      <c r="F1668">
        <f t="shared" si="420"/>
        <v>2087</v>
      </c>
      <c r="H1668">
        <f t="shared" si="408"/>
        <v>5.1962037666666667</v>
      </c>
      <c r="I1668">
        <f t="shared" si="409"/>
        <v>0</v>
      </c>
      <c r="J1668">
        <f t="shared" si="410"/>
        <v>6.5302109882181811E-2</v>
      </c>
      <c r="K1668">
        <f t="shared" si="417"/>
        <v>0</v>
      </c>
      <c r="L1668">
        <f t="shared" si="411"/>
        <v>1.0374283636363635E-2</v>
      </c>
      <c r="M1668">
        <f t="shared" si="412"/>
        <v>4.2381816569757236</v>
      </c>
      <c r="N1668">
        <f t="shared" si="413"/>
        <v>5.326238475093855E-2</v>
      </c>
      <c r="O1668">
        <f t="shared" si="414"/>
        <v>1.3831073921761634</v>
      </c>
      <c r="P1668">
        <f t="shared" si="418"/>
        <v>-0.95802210969094315</v>
      </c>
      <c r="W1668">
        <f t="shared" si="415"/>
        <v>2.2845200000000001</v>
      </c>
      <c r="AL1668">
        <v>2.2845200000000001</v>
      </c>
    </row>
    <row r="1669" spans="1:38" x14ac:dyDescent="0.25">
      <c r="A1669">
        <f t="shared" si="416"/>
        <v>1652</v>
      </c>
      <c r="B1669">
        <f t="shared" si="407"/>
        <v>0.82600000000000007</v>
      </c>
      <c r="D1669">
        <v>5.2012997333333333</v>
      </c>
      <c r="E1669">
        <f t="shared" si="419"/>
        <v>9</v>
      </c>
      <c r="F1669">
        <f t="shared" si="420"/>
        <v>2087</v>
      </c>
      <c r="H1669">
        <f t="shared" si="408"/>
        <v>5.2012997333333333</v>
      </c>
      <c r="I1669">
        <f t="shared" si="409"/>
        <v>0</v>
      </c>
      <c r="J1669">
        <f t="shared" si="410"/>
        <v>6.5366152285090906E-2</v>
      </c>
      <c r="K1669">
        <f t="shared" si="417"/>
        <v>0</v>
      </c>
      <c r="L1669">
        <f t="shared" si="411"/>
        <v>1.0380567272727273E-2</v>
      </c>
      <c r="M1669">
        <f t="shared" si="412"/>
        <v>4.2430114373108738</v>
      </c>
      <c r="N1669">
        <f t="shared" si="413"/>
        <v>5.3323081917623201E-2</v>
      </c>
      <c r="O1669">
        <f t="shared" si="414"/>
        <v>1.3847698952709038</v>
      </c>
      <c r="P1669">
        <f t="shared" si="418"/>
        <v>-0.95828829602245946</v>
      </c>
      <c r="W1669">
        <f t="shared" si="415"/>
        <v>2.27075</v>
      </c>
      <c r="AL1669">
        <v>2.27075</v>
      </c>
    </row>
    <row r="1670" spans="1:38" x14ac:dyDescent="0.25">
      <c r="A1670">
        <f t="shared" si="416"/>
        <v>1653</v>
      </c>
      <c r="B1670">
        <f t="shared" si="407"/>
        <v>0.82650000000000001</v>
      </c>
      <c r="D1670">
        <v>5.2063956999999998</v>
      </c>
      <c r="E1670">
        <f t="shared" si="419"/>
        <v>10</v>
      </c>
      <c r="F1670">
        <f t="shared" si="420"/>
        <v>2087</v>
      </c>
      <c r="H1670">
        <f t="shared" si="408"/>
        <v>5.2063956999999998</v>
      </c>
      <c r="I1670">
        <f t="shared" si="409"/>
        <v>0</v>
      </c>
      <c r="J1670">
        <f t="shared" si="410"/>
        <v>6.5430194688000001E-2</v>
      </c>
      <c r="K1670">
        <f t="shared" si="417"/>
        <v>0</v>
      </c>
      <c r="L1670">
        <f t="shared" si="411"/>
        <v>1.0386850909090908E-2</v>
      </c>
      <c r="M1670">
        <f t="shared" si="412"/>
        <v>4.247832696285621</v>
      </c>
      <c r="N1670">
        <f t="shared" si="413"/>
        <v>5.3383671994047657E-2</v>
      </c>
      <c r="O1670">
        <f t="shared" si="414"/>
        <v>1.3864295670557651</v>
      </c>
      <c r="P1670">
        <f t="shared" si="418"/>
        <v>-0.95856300371437886</v>
      </c>
      <c r="W1670">
        <f t="shared" si="415"/>
        <v>2.2533599999999998</v>
      </c>
      <c r="AL1670">
        <v>2.2533599999999998</v>
      </c>
    </row>
    <row r="1671" spans="1:38" x14ac:dyDescent="0.25">
      <c r="A1671">
        <f t="shared" si="416"/>
        <v>1654</v>
      </c>
      <c r="B1671">
        <f t="shared" si="407"/>
        <v>0.82700000000000007</v>
      </c>
      <c r="D1671">
        <v>5.2114916666666664</v>
      </c>
      <c r="E1671">
        <f t="shared" si="419"/>
        <v>11</v>
      </c>
      <c r="F1671">
        <f t="shared" si="420"/>
        <v>2087</v>
      </c>
      <c r="H1671">
        <f t="shared" si="408"/>
        <v>5.2114916666666664</v>
      </c>
      <c r="I1671">
        <f t="shared" si="409"/>
        <v>0</v>
      </c>
      <c r="J1671">
        <f t="shared" si="410"/>
        <v>6.5494237090909083E-2</v>
      </c>
      <c r="K1671">
        <f t="shared" si="417"/>
        <v>0</v>
      </c>
      <c r="L1671">
        <f t="shared" si="411"/>
        <v>1.0393134545454546E-2</v>
      </c>
      <c r="M1671">
        <f t="shared" si="412"/>
        <v>4.2526457444617192</v>
      </c>
      <c r="N1671">
        <f t="shared" si="413"/>
        <v>5.3444158883126182E-2</v>
      </c>
      <c r="O1671">
        <f t="shared" si="414"/>
        <v>1.3880865107180933</v>
      </c>
      <c r="P1671">
        <f t="shared" si="418"/>
        <v>-0.95884592220494724</v>
      </c>
      <c r="W1671">
        <f t="shared" si="415"/>
        <v>2.2291300000000001</v>
      </c>
      <c r="AL1671">
        <v>2.2291300000000001</v>
      </c>
    </row>
    <row r="1672" spans="1:38" x14ac:dyDescent="0.25">
      <c r="A1672">
        <f t="shared" si="416"/>
        <v>1655</v>
      </c>
      <c r="B1672">
        <f t="shared" si="407"/>
        <v>0.82750000000000001</v>
      </c>
      <c r="D1672">
        <v>5.2165876333333339</v>
      </c>
      <c r="E1672">
        <f t="shared" si="419"/>
        <v>12</v>
      </c>
      <c r="F1672">
        <f t="shared" si="420"/>
        <v>2087</v>
      </c>
      <c r="H1672">
        <f t="shared" si="408"/>
        <v>5.2165876333333339</v>
      </c>
      <c r="I1672">
        <f t="shared" si="409"/>
        <v>0</v>
      </c>
      <c r="J1672">
        <f t="shared" si="410"/>
        <v>6.5558279493818178E-2</v>
      </c>
      <c r="K1672">
        <f t="shared" si="417"/>
        <v>0</v>
      </c>
      <c r="L1672">
        <f t="shared" si="411"/>
        <v>1.0399418181818181E-2</v>
      </c>
      <c r="M1672">
        <f t="shared" si="412"/>
        <v>4.2574508810824705</v>
      </c>
      <c r="N1672">
        <f t="shared" si="413"/>
        <v>5.3504546345530979E-2</v>
      </c>
      <c r="O1672">
        <f t="shared" si="414"/>
        <v>1.3897408256845623</v>
      </c>
      <c r="P1672">
        <f t="shared" si="418"/>
        <v>-0.95913675225086337</v>
      </c>
      <c r="W1672">
        <f t="shared" si="415"/>
        <v>2.2616299999999998</v>
      </c>
      <c r="AL1672">
        <v>2.2616299999999998</v>
      </c>
    </row>
    <row r="1673" spans="1:38" x14ac:dyDescent="0.25">
      <c r="A1673">
        <f t="shared" si="416"/>
        <v>1656</v>
      </c>
      <c r="B1673">
        <f t="shared" si="407"/>
        <v>0.82800000000000007</v>
      </c>
      <c r="D1673">
        <v>5.2216835999999995</v>
      </c>
      <c r="E1673">
        <f t="shared" si="419"/>
        <v>1</v>
      </c>
      <c r="F1673">
        <f t="shared" si="420"/>
        <v>2088</v>
      </c>
      <c r="H1673">
        <f t="shared" si="408"/>
        <v>5.2216835999999995</v>
      </c>
      <c r="I1673">
        <f t="shared" si="409"/>
        <v>0</v>
      </c>
      <c r="J1673">
        <f t="shared" si="410"/>
        <v>6.5622321896727259E-2</v>
      </c>
      <c r="K1673">
        <f t="shared" si="417"/>
        <v>0</v>
      </c>
      <c r="L1673">
        <f t="shared" si="411"/>
        <v>1.0405701818181819E-2</v>
      </c>
      <c r="M1673">
        <f t="shared" si="412"/>
        <v>4.2622483944852307</v>
      </c>
      <c r="N1673">
        <f t="shared" si="413"/>
        <v>5.3564838004876214E-2</v>
      </c>
      <c r="O1673">
        <f t="shared" si="414"/>
        <v>1.3913926077582315</v>
      </c>
      <c r="P1673">
        <f t="shared" si="418"/>
        <v>-0.9594352055147688</v>
      </c>
      <c r="W1673">
        <f t="shared" si="415"/>
        <v>2.2842699999999998</v>
      </c>
      <c r="AL1673">
        <v>2.2842699999999998</v>
      </c>
    </row>
    <row r="1674" spans="1:38" x14ac:dyDescent="0.25">
      <c r="A1674">
        <f t="shared" si="416"/>
        <v>1657</v>
      </c>
      <c r="B1674">
        <f t="shared" si="407"/>
        <v>0.82850000000000001</v>
      </c>
      <c r="D1674">
        <v>5.226779566666667</v>
      </c>
      <c r="E1674">
        <f t="shared" si="419"/>
        <v>2</v>
      </c>
      <c r="F1674">
        <f t="shared" si="420"/>
        <v>2088</v>
      </c>
      <c r="H1674">
        <f t="shared" si="408"/>
        <v>5.226779566666667</v>
      </c>
      <c r="I1674">
        <f t="shared" si="409"/>
        <v>0</v>
      </c>
      <c r="J1674">
        <f t="shared" si="410"/>
        <v>6.5686364299636354E-2</v>
      </c>
      <c r="K1674">
        <f t="shared" si="417"/>
        <v>0</v>
      </c>
      <c r="L1674">
        <f t="shared" si="411"/>
        <v>1.0411985454545454E-2</v>
      </c>
      <c r="M1674">
        <f t="shared" si="412"/>
        <v>4.2670385624988718</v>
      </c>
      <c r="N1674">
        <f t="shared" si="413"/>
        <v>5.3625037352713102E-2</v>
      </c>
      <c r="O1674">
        <f t="shared" si="414"/>
        <v>1.3930419492506092</v>
      </c>
      <c r="P1674">
        <f t="shared" si="418"/>
        <v>-0.95974100416779518</v>
      </c>
      <c r="W1674">
        <f t="shared" si="415"/>
        <v>2.26132</v>
      </c>
      <c r="AL1674">
        <v>2.26132</v>
      </c>
    </row>
    <row r="1675" spans="1:38" x14ac:dyDescent="0.25">
      <c r="A1675">
        <f t="shared" si="416"/>
        <v>1658</v>
      </c>
      <c r="B1675">
        <f t="shared" si="407"/>
        <v>0.82900000000000007</v>
      </c>
      <c r="D1675">
        <v>5.2318755333333335</v>
      </c>
      <c r="E1675">
        <f t="shared" si="419"/>
        <v>3</v>
      </c>
      <c r="F1675">
        <f t="shared" si="420"/>
        <v>2088</v>
      </c>
      <c r="H1675">
        <f t="shared" si="408"/>
        <v>5.2318755333333335</v>
      </c>
      <c r="I1675">
        <f t="shared" si="409"/>
        <v>0</v>
      </c>
      <c r="J1675">
        <f t="shared" si="410"/>
        <v>6.5750406702545464E-2</v>
      </c>
      <c r="K1675">
        <f t="shared" si="417"/>
        <v>0</v>
      </c>
      <c r="L1675">
        <f t="shared" si="411"/>
        <v>1.0418269090909092E-2</v>
      </c>
      <c r="M1675">
        <f t="shared" si="412"/>
        <v>4.271821652826767</v>
      </c>
      <c r="N1675">
        <f t="shared" si="413"/>
        <v>5.3685147753342932E-2</v>
      </c>
      <c r="O1675">
        <f t="shared" si="414"/>
        <v>1.3946889391089026</v>
      </c>
      <c r="P1675">
        <f t="shared" si="418"/>
        <v>-0.96005388050656659</v>
      </c>
      <c r="W1675">
        <f t="shared" si="415"/>
        <v>2.2437999999999998</v>
      </c>
      <c r="AL1675">
        <v>2.2437999999999998</v>
      </c>
    </row>
    <row r="1676" spans="1:38" x14ac:dyDescent="0.25">
      <c r="A1676">
        <f t="shared" si="416"/>
        <v>1659</v>
      </c>
      <c r="B1676">
        <f t="shared" si="407"/>
        <v>0.82950000000000002</v>
      </c>
      <c r="D1676">
        <v>5.2369715000000001</v>
      </c>
      <c r="E1676">
        <f t="shared" si="419"/>
        <v>4</v>
      </c>
      <c r="F1676">
        <f t="shared" si="420"/>
        <v>2088</v>
      </c>
      <c r="H1676">
        <f t="shared" si="408"/>
        <v>5.2369715000000001</v>
      </c>
      <c r="I1676">
        <f t="shared" si="409"/>
        <v>0</v>
      </c>
      <c r="J1676">
        <f t="shared" si="410"/>
        <v>6.5814449105454545E-2</v>
      </c>
      <c r="K1676">
        <f t="shared" si="417"/>
        <v>0</v>
      </c>
      <c r="L1676">
        <f t="shared" si="411"/>
        <v>1.0424552727272727E-2</v>
      </c>
      <c r="M1676">
        <f t="shared" si="412"/>
        <v>4.2765979234158173</v>
      </c>
      <c r="N1676">
        <f t="shared" si="413"/>
        <v>5.3745172448454774E-2</v>
      </c>
      <c r="O1676">
        <f t="shared" si="414"/>
        <v>1.3963336630386296</v>
      </c>
      <c r="P1676">
        <f t="shared" si="418"/>
        <v>-0.96037357658418276</v>
      </c>
      <c r="W1676">
        <f t="shared" si="415"/>
        <v>2.21353</v>
      </c>
      <c r="AL1676">
        <v>2.21353</v>
      </c>
    </row>
    <row r="1677" spans="1:38" x14ac:dyDescent="0.25">
      <c r="A1677">
        <f t="shared" si="416"/>
        <v>1660</v>
      </c>
      <c r="B1677">
        <f t="shared" si="407"/>
        <v>0.83000000000000007</v>
      </c>
      <c r="D1677">
        <v>5.2420674666666667</v>
      </c>
      <c r="E1677">
        <f t="shared" si="419"/>
        <v>5</v>
      </c>
      <c r="F1677">
        <f t="shared" si="420"/>
        <v>2088</v>
      </c>
      <c r="H1677">
        <f t="shared" si="408"/>
        <v>5.2420674666666667</v>
      </c>
      <c r="I1677">
        <f t="shared" si="409"/>
        <v>0</v>
      </c>
      <c r="J1677">
        <f t="shared" si="410"/>
        <v>6.587849150836364E-2</v>
      </c>
      <c r="K1677">
        <f t="shared" si="417"/>
        <v>0</v>
      </c>
      <c r="L1677">
        <f t="shared" si="411"/>
        <v>1.0430836363636363E-2</v>
      </c>
      <c r="M1677">
        <f t="shared" si="412"/>
        <v>4.2813676228120263</v>
      </c>
      <c r="N1677">
        <f t="shared" si="413"/>
        <v>5.3805114561594043E-2</v>
      </c>
      <c r="O1677">
        <f t="shared" si="414"/>
        <v>1.3979762036217629</v>
      </c>
      <c r="P1677">
        <f t="shared" si="418"/>
        <v>-0.96069984385464036</v>
      </c>
      <c r="W1677">
        <f t="shared" si="415"/>
        <v>2.2186300000000001</v>
      </c>
      <c r="AL1677">
        <v>2.2186300000000001</v>
      </c>
    </row>
    <row r="1678" spans="1:38" x14ac:dyDescent="0.25">
      <c r="A1678">
        <f t="shared" si="416"/>
        <v>1661</v>
      </c>
      <c r="B1678">
        <f t="shared" si="407"/>
        <v>0.83050000000000002</v>
      </c>
      <c r="D1678">
        <v>5.2471634333333332</v>
      </c>
      <c r="E1678">
        <f t="shared" si="419"/>
        <v>6</v>
      </c>
      <c r="F1678">
        <f t="shared" si="420"/>
        <v>2088</v>
      </c>
      <c r="H1678">
        <f t="shared" si="408"/>
        <v>5.2471634333333332</v>
      </c>
      <c r="I1678">
        <f t="shared" si="409"/>
        <v>0</v>
      </c>
      <c r="J1678">
        <f t="shared" si="410"/>
        <v>6.5942533911272735E-2</v>
      </c>
      <c r="K1678">
        <f t="shared" si="417"/>
        <v>0</v>
      </c>
      <c r="L1678">
        <f t="shared" si="411"/>
        <v>1.0437120000000001E-2</v>
      </c>
      <c r="M1678">
        <f t="shared" si="412"/>
        <v>4.2861309905031124</v>
      </c>
      <c r="N1678">
        <f t="shared" si="413"/>
        <v>5.3864977102468202E-2</v>
      </c>
      <c r="O1678">
        <f t="shared" si="414"/>
        <v>1.3996166404305674</v>
      </c>
      <c r="P1678">
        <f t="shared" si="418"/>
        <v>-0.96103244283022082</v>
      </c>
      <c r="W1678">
        <f t="shared" si="415"/>
        <v>2.2640099999999999</v>
      </c>
      <c r="AL1678">
        <v>2.2640099999999999</v>
      </c>
    </row>
    <row r="1679" spans="1:38" x14ac:dyDescent="0.25">
      <c r="A1679">
        <f t="shared" si="416"/>
        <v>1662</v>
      </c>
      <c r="B1679">
        <f t="shared" si="407"/>
        <v>0.83100000000000007</v>
      </c>
      <c r="D1679">
        <v>5.2522593999999998</v>
      </c>
      <c r="E1679">
        <f t="shared" si="419"/>
        <v>7</v>
      </c>
      <c r="F1679">
        <f t="shared" si="420"/>
        <v>2088</v>
      </c>
      <c r="H1679">
        <f t="shared" si="408"/>
        <v>5.2522593999999998</v>
      </c>
      <c r="I1679">
        <f t="shared" si="409"/>
        <v>0</v>
      </c>
      <c r="J1679">
        <f t="shared" si="410"/>
        <v>6.6006576314181817E-2</v>
      </c>
      <c r="K1679">
        <f t="shared" si="417"/>
        <v>0</v>
      </c>
      <c r="L1679">
        <f t="shared" si="411"/>
        <v>1.0443403636363636E-2</v>
      </c>
      <c r="M1679">
        <f t="shared" si="412"/>
        <v>4.2908882572486453</v>
      </c>
      <c r="N1679">
        <f t="shared" si="413"/>
        <v>5.3924762971095705E-2</v>
      </c>
      <c r="O1679">
        <f t="shared" si="414"/>
        <v>1.4012550501372898</v>
      </c>
      <c r="P1679">
        <f t="shared" si="418"/>
        <v>-0.96137114275135449</v>
      </c>
      <c r="W1679">
        <f t="shared" si="415"/>
        <v>2.2943099999999998</v>
      </c>
      <c r="AL1679">
        <v>2.2943099999999998</v>
      </c>
    </row>
    <row r="1680" spans="1:38" x14ac:dyDescent="0.25">
      <c r="A1680">
        <f t="shared" si="416"/>
        <v>1663</v>
      </c>
      <c r="B1680">
        <f t="shared" si="407"/>
        <v>0.83150000000000002</v>
      </c>
      <c r="D1680">
        <v>5.2550712583333334</v>
      </c>
      <c r="E1680">
        <f t="shared" si="419"/>
        <v>8</v>
      </c>
      <c r="F1680">
        <f t="shared" si="420"/>
        <v>2088</v>
      </c>
      <c r="H1680">
        <f t="shared" si="408"/>
        <v>5.2550712583333334</v>
      </c>
      <c r="I1680">
        <f t="shared" si="409"/>
        <v>0</v>
      </c>
      <c r="J1680">
        <f t="shared" si="410"/>
        <v>6.604191370472727E-2</v>
      </c>
      <c r="K1680">
        <f t="shared" si="417"/>
        <v>0</v>
      </c>
      <c r="L1680">
        <f t="shared" si="411"/>
        <v>1.0449687272727274E-2</v>
      </c>
      <c r="M1680">
        <f t="shared" si="412"/>
        <v>4.2956396453981407</v>
      </c>
      <c r="N1680">
        <f t="shared" si="413"/>
        <v>5.3984474961803537E-2</v>
      </c>
      <c r="O1680">
        <f t="shared" si="414"/>
        <v>1.4028628016074862</v>
      </c>
      <c r="P1680">
        <f t="shared" si="418"/>
        <v>-0.95943161293519275</v>
      </c>
      <c r="W1680">
        <f t="shared" si="415"/>
        <v>2.3041999999999998</v>
      </c>
      <c r="AL1680">
        <v>2.3041999999999998</v>
      </c>
    </row>
    <row r="1681" spans="1:38" x14ac:dyDescent="0.25">
      <c r="A1681">
        <f t="shared" si="416"/>
        <v>1664</v>
      </c>
      <c r="B1681">
        <f t="shared" si="407"/>
        <v>0.83200000000000007</v>
      </c>
      <c r="D1681">
        <v>5.2578831166666662</v>
      </c>
      <c r="E1681">
        <f t="shared" si="419"/>
        <v>9</v>
      </c>
      <c r="F1681">
        <f t="shared" si="420"/>
        <v>2088</v>
      </c>
      <c r="H1681">
        <f t="shared" si="408"/>
        <v>5.2578831166666662</v>
      </c>
      <c r="I1681">
        <f t="shared" si="409"/>
        <v>0</v>
      </c>
      <c r="J1681">
        <f t="shared" si="410"/>
        <v>6.607725109527271E-2</v>
      </c>
      <c r="K1681">
        <f t="shared" si="417"/>
        <v>0</v>
      </c>
      <c r="L1681">
        <f t="shared" si="411"/>
        <v>1.0455970909090909E-2</v>
      </c>
      <c r="M1681">
        <f t="shared" si="412"/>
        <v>4.3003021246617097</v>
      </c>
      <c r="N1681">
        <f t="shared" si="413"/>
        <v>5.4043069610294071E-2</v>
      </c>
      <c r="O1681">
        <f t="shared" si="414"/>
        <v>1.4044410121833739</v>
      </c>
      <c r="P1681">
        <f t="shared" si="418"/>
        <v>-0.9575809920049565</v>
      </c>
      <c r="W1681">
        <f t="shared" si="415"/>
        <v>2.2943699999999998</v>
      </c>
      <c r="AL1681">
        <v>2.2943699999999998</v>
      </c>
    </row>
    <row r="1682" spans="1:38" x14ac:dyDescent="0.25">
      <c r="A1682">
        <f t="shared" si="416"/>
        <v>1665</v>
      </c>
      <c r="B1682">
        <f t="shared" ref="B1682:B1745" si="421">$F$5+$F$6*A1682</f>
        <v>0.83250000000000002</v>
      </c>
      <c r="D1682">
        <v>5.2606949749999998</v>
      </c>
      <c r="E1682">
        <f t="shared" si="419"/>
        <v>10</v>
      </c>
      <c r="F1682">
        <f t="shared" si="420"/>
        <v>2088</v>
      </c>
      <c r="H1682">
        <f t="shared" ref="H1682:H1745" si="422">F$8*$C1689+D1682</f>
        <v>5.2606949749999998</v>
      </c>
      <c r="I1682">
        <f t="shared" ref="I1682:I1745" si="423">F$9*$C1683</f>
        <v>0</v>
      </c>
      <c r="J1682">
        <f t="shared" ref="J1682:J1745" si="424">H1682*30.4*86400/(4180000*$F$3)</f>
        <v>6.6112588485818177E-2</v>
      </c>
      <c r="K1682">
        <f t="shared" si="417"/>
        <v>0</v>
      </c>
      <c r="L1682">
        <f t="shared" ref="L1682:L1745" si="425">B1682*30.4*86400/(4180000*$F$3)</f>
        <v>1.0462254545454547E-2</v>
      </c>
      <c r="M1682">
        <f t="shared" ref="M1682:M1745" si="426">$F$4*(O1681+$F$7)</f>
        <v>4.304878935331784</v>
      </c>
      <c r="N1682">
        <f t="shared" ref="N1682:N1745" si="427">M1682*30.4*86400/(4180000*$F$3)</f>
        <v>5.410058763820598E-2</v>
      </c>
      <c r="O1682">
        <f t="shared" ref="O1682:O1745" si="428">O1681+J1682+K1682-L1682-N1682</f>
        <v>1.4059907584855318</v>
      </c>
      <c r="P1682">
        <f t="shared" si="418"/>
        <v>-0.95581603966821582</v>
      </c>
      <c r="W1682">
        <f t="shared" ref="W1682:W1745" si="429">AL1682+$W$12</f>
        <v>2.2786900000000001</v>
      </c>
      <c r="AL1682">
        <v>2.2786900000000001</v>
      </c>
    </row>
    <row r="1683" spans="1:38" x14ac:dyDescent="0.25">
      <c r="A1683">
        <f t="shared" si="416"/>
        <v>1666</v>
      </c>
      <c r="B1683">
        <f t="shared" si="421"/>
        <v>0.83299999999999996</v>
      </c>
      <c r="D1683">
        <v>5.2635068333333335</v>
      </c>
      <c r="E1683">
        <f t="shared" si="419"/>
        <v>11</v>
      </c>
      <c r="F1683">
        <f t="shared" si="420"/>
        <v>2088</v>
      </c>
      <c r="H1683">
        <f t="shared" si="422"/>
        <v>5.2635068333333335</v>
      </c>
      <c r="I1683">
        <f t="shared" si="423"/>
        <v>0</v>
      </c>
      <c r="J1683">
        <f t="shared" si="424"/>
        <v>6.6147925876363645E-2</v>
      </c>
      <c r="K1683">
        <f t="shared" si="417"/>
        <v>0</v>
      </c>
      <c r="L1683">
        <f t="shared" si="425"/>
        <v>1.046853818181818E-2</v>
      </c>
      <c r="M1683">
        <f t="shared" si="426"/>
        <v>4.309373199608042</v>
      </c>
      <c r="N1683">
        <f t="shared" si="427"/>
        <v>5.4157068283074157E-2</v>
      </c>
      <c r="O1683">
        <f t="shared" si="428"/>
        <v>1.4075130778970031</v>
      </c>
      <c r="P1683">
        <f t="shared" si="418"/>
        <v>-0.95413363372529147</v>
      </c>
      <c r="W1683">
        <f t="shared" si="429"/>
        <v>2.2576299999999998</v>
      </c>
      <c r="AL1683">
        <v>2.2576299999999998</v>
      </c>
    </row>
    <row r="1684" spans="1:38" x14ac:dyDescent="0.25">
      <c r="A1684">
        <f t="shared" si="416"/>
        <v>1667</v>
      </c>
      <c r="B1684">
        <f t="shared" si="421"/>
        <v>0.83350000000000002</v>
      </c>
      <c r="D1684">
        <v>5.2663186916666662</v>
      </c>
      <c r="E1684">
        <f t="shared" si="419"/>
        <v>12</v>
      </c>
      <c r="F1684">
        <f t="shared" si="420"/>
        <v>2088</v>
      </c>
      <c r="H1684">
        <f t="shared" si="422"/>
        <v>5.2663186916666662</v>
      </c>
      <c r="I1684">
        <f t="shared" si="423"/>
        <v>0</v>
      </c>
      <c r="J1684">
        <f t="shared" si="424"/>
        <v>6.6183263266909084E-2</v>
      </c>
      <c r="K1684">
        <f t="shared" si="417"/>
        <v>0</v>
      </c>
      <c r="L1684">
        <f t="shared" si="425"/>
        <v>1.0474821818181818E-2</v>
      </c>
      <c r="M1684">
        <f t="shared" si="426"/>
        <v>4.313787925901309</v>
      </c>
      <c r="N1684">
        <f t="shared" si="427"/>
        <v>5.4212549352417906E-2</v>
      </c>
      <c r="O1684">
        <f t="shared" si="428"/>
        <v>1.4090089699933124</v>
      </c>
      <c r="P1684">
        <f t="shared" si="418"/>
        <v>-0.95253076576535722</v>
      </c>
      <c r="W1684">
        <f t="shared" si="429"/>
        <v>2.2741099999999999</v>
      </c>
      <c r="AL1684">
        <v>2.2741099999999999</v>
      </c>
    </row>
    <row r="1685" spans="1:38" x14ac:dyDescent="0.25">
      <c r="A1685">
        <f t="shared" si="416"/>
        <v>1668</v>
      </c>
      <c r="B1685">
        <f t="shared" si="421"/>
        <v>0.83399999999999996</v>
      </c>
      <c r="D1685">
        <v>5.2691305499999999</v>
      </c>
      <c r="E1685">
        <f t="shared" si="419"/>
        <v>1</v>
      </c>
      <c r="F1685">
        <f t="shared" si="420"/>
        <v>2089</v>
      </c>
      <c r="H1685">
        <f t="shared" si="422"/>
        <v>5.2691305499999999</v>
      </c>
      <c r="I1685">
        <f t="shared" si="423"/>
        <v>0</v>
      </c>
      <c r="J1685">
        <f t="shared" si="424"/>
        <v>6.6218600657454552E-2</v>
      </c>
      <c r="K1685">
        <f t="shared" si="417"/>
        <v>0</v>
      </c>
      <c r="L1685">
        <f t="shared" si="425"/>
        <v>1.0481105454545453E-2</v>
      </c>
      <c r="M1685">
        <f t="shared" si="426"/>
        <v>4.3181260129806063</v>
      </c>
      <c r="N1685">
        <f t="shared" si="427"/>
        <v>5.4267067275858089E-2</v>
      </c>
      <c r="O1685">
        <f t="shared" si="428"/>
        <v>1.4104793979203634</v>
      </c>
      <c r="P1685">
        <f t="shared" si="418"/>
        <v>-0.95100453701939358</v>
      </c>
      <c r="W1685">
        <f t="shared" si="429"/>
        <v>2.2861899999999999</v>
      </c>
      <c r="AL1685">
        <v>2.2861899999999999</v>
      </c>
    </row>
    <row r="1686" spans="1:38" x14ac:dyDescent="0.25">
      <c r="A1686">
        <f t="shared" si="416"/>
        <v>1669</v>
      </c>
      <c r="B1686">
        <f t="shared" si="421"/>
        <v>0.83450000000000002</v>
      </c>
      <c r="D1686">
        <v>5.2719424083333335</v>
      </c>
      <c r="E1686">
        <f t="shared" si="419"/>
        <v>2</v>
      </c>
      <c r="F1686">
        <f t="shared" si="420"/>
        <v>2089</v>
      </c>
      <c r="H1686">
        <f t="shared" si="422"/>
        <v>5.2719424083333335</v>
      </c>
      <c r="I1686">
        <f t="shared" si="423"/>
        <v>0</v>
      </c>
      <c r="J1686">
        <f t="shared" si="424"/>
        <v>6.6253938047999991E-2</v>
      </c>
      <c r="K1686">
        <f t="shared" si="417"/>
        <v>0</v>
      </c>
      <c r="L1686">
        <f t="shared" si="425"/>
        <v>1.0487389090909091E-2</v>
      </c>
      <c r="M1686">
        <f t="shared" si="426"/>
        <v>4.3223902539690542</v>
      </c>
      <c r="N1686">
        <f t="shared" si="427"/>
        <v>5.4320657155334733E-2</v>
      </c>
      <c r="O1686">
        <f t="shared" si="428"/>
        <v>1.4119252897221195</v>
      </c>
      <c r="P1686">
        <f t="shared" si="418"/>
        <v>-0.94955215436427931</v>
      </c>
      <c r="W1686">
        <f t="shared" si="429"/>
        <v>2.27969</v>
      </c>
      <c r="AL1686">
        <v>2.27969</v>
      </c>
    </row>
    <row r="1687" spans="1:38" x14ac:dyDescent="0.25">
      <c r="A1687">
        <f t="shared" si="416"/>
        <v>1670</v>
      </c>
      <c r="B1687">
        <f t="shared" si="421"/>
        <v>0.83499999999999996</v>
      </c>
      <c r="D1687">
        <v>5.2747542666666662</v>
      </c>
      <c r="E1687">
        <f t="shared" si="419"/>
        <v>3</v>
      </c>
      <c r="F1687">
        <f t="shared" si="420"/>
        <v>2089</v>
      </c>
      <c r="H1687">
        <f t="shared" si="422"/>
        <v>5.2747542666666662</v>
      </c>
      <c r="I1687">
        <f t="shared" si="423"/>
        <v>0</v>
      </c>
      <c r="J1687">
        <f t="shared" si="424"/>
        <v>6.6289275438545445E-2</v>
      </c>
      <c r="K1687">
        <f t="shared" si="417"/>
        <v>0</v>
      </c>
      <c r="L1687">
        <f t="shared" si="425"/>
        <v>1.0493672727272725E-2</v>
      </c>
      <c r="M1687">
        <f t="shared" si="426"/>
        <v>4.3265833401941469</v>
      </c>
      <c r="N1687">
        <f t="shared" si="427"/>
        <v>5.4373352813494438E-2</v>
      </c>
      <c r="O1687">
        <f t="shared" si="428"/>
        <v>1.4133475396198978</v>
      </c>
      <c r="P1687">
        <f t="shared" si="418"/>
        <v>-0.94817092647251933</v>
      </c>
      <c r="W1687">
        <f t="shared" si="429"/>
        <v>2.2645900000000001</v>
      </c>
      <c r="AL1687">
        <v>2.2645900000000001</v>
      </c>
    </row>
    <row r="1688" spans="1:38" x14ac:dyDescent="0.25">
      <c r="A1688">
        <f t="shared" si="416"/>
        <v>1671</v>
      </c>
      <c r="B1688">
        <f t="shared" si="421"/>
        <v>0.83550000000000002</v>
      </c>
      <c r="D1688">
        <v>5.2775661249999999</v>
      </c>
      <c r="E1688">
        <f t="shared" si="419"/>
        <v>4</v>
      </c>
      <c r="F1688">
        <f t="shared" si="420"/>
        <v>2089</v>
      </c>
      <c r="H1688">
        <f t="shared" si="422"/>
        <v>5.2775661249999999</v>
      </c>
      <c r="I1688">
        <f t="shared" si="423"/>
        <v>0</v>
      </c>
      <c r="J1688">
        <f t="shared" si="424"/>
        <v>6.6324612829090898E-2</v>
      </c>
      <c r="K1688">
        <f t="shared" si="417"/>
        <v>0</v>
      </c>
      <c r="L1688">
        <f t="shared" si="425"/>
        <v>1.0499956363636364E-2</v>
      </c>
      <c r="M1688">
        <f t="shared" si="426"/>
        <v>4.330707864897704</v>
      </c>
      <c r="N1688">
        <f t="shared" si="427"/>
        <v>5.4425186840314416E-2</v>
      </c>
      <c r="O1688">
        <f t="shared" si="428"/>
        <v>1.4147470092450378</v>
      </c>
      <c r="P1688">
        <f t="shared" si="418"/>
        <v>-0.9468582601022959</v>
      </c>
      <c r="W1688">
        <f t="shared" si="429"/>
        <v>2.23203</v>
      </c>
      <c r="AL1688">
        <v>2.23203</v>
      </c>
    </row>
    <row r="1689" spans="1:38" x14ac:dyDescent="0.25">
      <c r="A1689">
        <f t="shared" si="416"/>
        <v>1672</v>
      </c>
      <c r="B1689">
        <f t="shared" si="421"/>
        <v>0.83599999999999997</v>
      </c>
      <c r="D1689">
        <v>5.2803779833333335</v>
      </c>
      <c r="E1689">
        <f t="shared" si="419"/>
        <v>5</v>
      </c>
      <c r="F1689">
        <f t="shared" si="420"/>
        <v>2089</v>
      </c>
      <c r="H1689">
        <f t="shared" si="422"/>
        <v>5.2803779833333335</v>
      </c>
      <c r="I1689">
        <f t="shared" si="423"/>
        <v>0</v>
      </c>
      <c r="J1689">
        <f t="shared" si="424"/>
        <v>6.6359950219636366E-2</v>
      </c>
      <c r="K1689">
        <f t="shared" si="417"/>
        <v>0</v>
      </c>
      <c r="L1689">
        <f t="shared" si="425"/>
        <v>1.0506239999999998E-2</v>
      </c>
      <c r="M1689">
        <f t="shared" si="426"/>
        <v>4.3347663268106098</v>
      </c>
      <c r="N1689">
        <f t="shared" si="427"/>
        <v>5.4476190638027153E-2</v>
      </c>
      <c r="O1689">
        <f t="shared" si="428"/>
        <v>1.4161245288266471</v>
      </c>
      <c r="P1689">
        <f t="shared" si="418"/>
        <v>-0.94561165652272372</v>
      </c>
      <c r="W1689">
        <f t="shared" si="429"/>
        <v>2.2438400000000001</v>
      </c>
      <c r="AL1689">
        <v>2.2438400000000001</v>
      </c>
    </row>
    <row r="1690" spans="1:38" x14ac:dyDescent="0.25">
      <c r="A1690">
        <f t="shared" si="416"/>
        <v>1673</v>
      </c>
      <c r="B1690">
        <f t="shared" si="421"/>
        <v>0.83650000000000002</v>
      </c>
      <c r="D1690">
        <v>5.2831898416666663</v>
      </c>
      <c r="E1690">
        <f t="shared" si="419"/>
        <v>6</v>
      </c>
      <c r="F1690">
        <f t="shared" si="420"/>
        <v>2089</v>
      </c>
      <c r="H1690">
        <f t="shared" si="422"/>
        <v>5.2831898416666663</v>
      </c>
      <c r="I1690">
        <f t="shared" si="423"/>
        <v>0</v>
      </c>
      <c r="J1690">
        <f t="shared" si="424"/>
        <v>6.6395287610181805E-2</v>
      </c>
      <c r="K1690">
        <f t="shared" si="417"/>
        <v>0</v>
      </c>
      <c r="L1690">
        <f t="shared" si="425"/>
        <v>1.0512523636363636E-2</v>
      </c>
      <c r="M1690">
        <f t="shared" si="426"/>
        <v>4.3387611335972762</v>
      </c>
      <c r="N1690">
        <f t="shared" si="427"/>
        <v>5.4526394464407948E-2</v>
      </c>
      <c r="O1690">
        <f t="shared" si="428"/>
        <v>1.4174808983360574</v>
      </c>
      <c r="P1690">
        <f t="shared" si="418"/>
        <v>-0.94442870806939005</v>
      </c>
      <c r="W1690">
        <f t="shared" si="429"/>
        <v>2.2913199999999998</v>
      </c>
      <c r="AL1690">
        <v>2.2913199999999998</v>
      </c>
    </row>
    <row r="1691" spans="1:38" x14ac:dyDescent="0.25">
      <c r="A1691">
        <f t="shared" si="416"/>
        <v>1674</v>
      </c>
      <c r="B1691">
        <f t="shared" si="421"/>
        <v>0.83699999999999997</v>
      </c>
      <c r="D1691">
        <v>5.2860016999999999</v>
      </c>
      <c r="E1691">
        <f t="shared" si="419"/>
        <v>7</v>
      </c>
      <c r="F1691">
        <f t="shared" si="420"/>
        <v>2089</v>
      </c>
      <c r="H1691">
        <f t="shared" si="422"/>
        <v>5.2860016999999999</v>
      </c>
      <c r="I1691">
        <f t="shared" si="423"/>
        <v>0</v>
      </c>
      <c r="J1691">
        <f t="shared" si="424"/>
        <v>6.6430625000727273E-2</v>
      </c>
      <c r="K1691">
        <f t="shared" si="417"/>
        <v>0</v>
      </c>
      <c r="L1691">
        <f t="shared" si="425"/>
        <v>1.0518807272727271E-2</v>
      </c>
      <c r="M1691">
        <f t="shared" si="426"/>
        <v>4.3426946051745663</v>
      </c>
      <c r="N1691">
        <f t="shared" si="427"/>
        <v>5.457582747448473E-2</v>
      </c>
      <c r="O1691">
        <f t="shared" si="428"/>
        <v>1.4188168885895724</v>
      </c>
      <c r="P1691">
        <f t="shared" si="418"/>
        <v>-0.94330709482543362</v>
      </c>
      <c r="W1691">
        <f t="shared" si="429"/>
        <v>2.3293200000000001</v>
      </c>
      <c r="AL1691">
        <v>2.3293200000000001</v>
      </c>
    </row>
    <row r="1692" spans="1:38" x14ac:dyDescent="0.25">
      <c r="A1692">
        <f t="shared" si="416"/>
        <v>1675</v>
      </c>
      <c r="B1692">
        <f t="shared" si="421"/>
        <v>0.83750000000000002</v>
      </c>
      <c r="D1692">
        <v>5.2865394333333331</v>
      </c>
      <c r="E1692">
        <f t="shared" si="419"/>
        <v>8</v>
      </c>
      <c r="F1692">
        <f t="shared" si="420"/>
        <v>2089</v>
      </c>
      <c r="H1692">
        <f t="shared" si="422"/>
        <v>5.2865394333333331</v>
      </c>
      <c r="I1692">
        <f t="shared" si="423"/>
        <v>0</v>
      </c>
      <c r="J1692">
        <f t="shared" si="424"/>
        <v>6.6437382842181814E-2</v>
      </c>
      <c r="K1692">
        <f t="shared" si="417"/>
        <v>0</v>
      </c>
      <c r="L1692">
        <f t="shared" si="425"/>
        <v>1.0525090909090909E-2</v>
      </c>
      <c r="M1692">
        <f t="shared" si="426"/>
        <v>4.3465689769097597</v>
      </c>
      <c r="N1692">
        <f t="shared" si="427"/>
        <v>5.4624517760727742E-2</v>
      </c>
      <c r="O1692">
        <f t="shared" si="428"/>
        <v>1.4201046627619358</v>
      </c>
      <c r="P1692">
        <f t="shared" si="418"/>
        <v>-0.93997045642357335</v>
      </c>
      <c r="W1692">
        <f t="shared" si="429"/>
        <v>2.3420999999999998</v>
      </c>
      <c r="AL1692">
        <v>2.3420999999999998</v>
      </c>
    </row>
    <row r="1693" spans="1:38" x14ac:dyDescent="0.25">
      <c r="A1693">
        <f t="shared" si="416"/>
        <v>1676</v>
      </c>
      <c r="B1693">
        <f t="shared" si="421"/>
        <v>0.83799999999999997</v>
      </c>
      <c r="D1693">
        <v>5.2870771666666663</v>
      </c>
      <c r="E1693">
        <f t="shared" si="419"/>
        <v>9</v>
      </c>
      <c r="F1693">
        <f t="shared" si="420"/>
        <v>2089</v>
      </c>
      <c r="H1693">
        <f t="shared" si="422"/>
        <v>5.2870771666666663</v>
      </c>
      <c r="I1693">
        <f t="shared" si="423"/>
        <v>0</v>
      </c>
      <c r="J1693">
        <f t="shared" si="424"/>
        <v>6.6444140683636368E-2</v>
      </c>
      <c r="K1693">
        <f t="shared" si="417"/>
        <v>0</v>
      </c>
      <c r="L1693">
        <f t="shared" si="425"/>
        <v>1.0531374545454544E-2</v>
      </c>
      <c r="M1693">
        <f t="shared" si="426"/>
        <v>4.3503035220096136</v>
      </c>
      <c r="N1693">
        <f t="shared" si="427"/>
        <v>5.467145080750991E-2</v>
      </c>
      <c r="O1693">
        <f t="shared" si="428"/>
        <v>1.4213459780926079</v>
      </c>
      <c r="P1693">
        <f t="shared" si="418"/>
        <v>-0.93677364465705271</v>
      </c>
      <c r="W1693">
        <f t="shared" si="429"/>
        <v>2.3331599999999999</v>
      </c>
      <c r="AL1693">
        <v>2.3331599999999999</v>
      </c>
    </row>
    <row r="1694" spans="1:38" x14ac:dyDescent="0.25">
      <c r="A1694">
        <f t="shared" si="416"/>
        <v>1677</v>
      </c>
      <c r="B1694">
        <f t="shared" si="421"/>
        <v>0.83850000000000002</v>
      </c>
      <c r="D1694">
        <v>5.2876149000000003</v>
      </c>
      <c r="E1694">
        <f t="shared" si="419"/>
        <v>10</v>
      </c>
      <c r="F1694">
        <f t="shared" si="420"/>
        <v>2089</v>
      </c>
      <c r="H1694">
        <f t="shared" si="422"/>
        <v>5.2876149000000003</v>
      </c>
      <c r="I1694">
        <f t="shared" si="423"/>
        <v>0</v>
      </c>
      <c r="J1694">
        <f t="shared" si="424"/>
        <v>6.645089852509091E-2</v>
      </c>
      <c r="K1694">
        <f t="shared" si="417"/>
        <v>0</v>
      </c>
      <c r="L1694">
        <f t="shared" si="425"/>
        <v>1.0537658181818182E-2</v>
      </c>
      <c r="M1694">
        <f t="shared" si="426"/>
        <v>4.3539033364685631</v>
      </c>
      <c r="N1694">
        <f t="shared" si="427"/>
        <v>5.4716690657583104E-2</v>
      </c>
      <c r="O1694">
        <f t="shared" si="428"/>
        <v>1.4225425277782975</v>
      </c>
      <c r="P1694">
        <f t="shared" si="418"/>
        <v>-0.93371156353143725</v>
      </c>
      <c r="W1694">
        <f t="shared" si="429"/>
        <v>2.2996799999999999</v>
      </c>
      <c r="AL1694">
        <v>2.2996799999999999</v>
      </c>
    </row>
    <row r="1695" spans="1:38" x14ac:dyDescent="0.25">
      <c r="A1695">
        <f t="shared" si="416"/>
        <v>1678</v>
      </c>
      <c r="B1695">
        <f t="shared" si="421"/>
        <v>0.83899999999999997</v>
      </c>
      <c r="D1695">
        <v>5.2881526333333335</v>
      </c>
      <c r="E1695">
        <f t="shared" si="419"/>
        <v>11</v>
      </c>
      <c r="F1695">
        <f t="shared" si="420"/>
        <v>2089</v>
      </c>
      <c r="H1695">
        <f t="shared" si="422"/>
        <v>5.2881526333333335</v>
      </c>
      <c r="I1695">
        <f t="shared" si="423"/>
        <v>0</v>
      </c>
      <c r="J1695">
        <f t="shared" si="424"/>
        <v>6.6457656366545451E-2</v>
      </c>
      <c r="K1695">
        <f t="shared" si="417"/>
        <v>0</v>
      </c>
      <c r="L1695">
        <f t="shared" si="425"/>
        <v>1.0543941818181817E-2</v>
      </c>
      <c r="M1695">
        <f t="shared" si="426"/>
        <v>4.3573733305570626</v>
      </c>
      <c r="N1695">
        <f t="shared" si="427"/>
        <v>5.476029901965529E-2</v>
      </c>
      <c r="O1695">
        <f t="shared" si="428"/>
        <v>1.4236959433070058</v>
      </c>
      <c r="P1695">
        <f t="shared" si="418"/>
        <v>-0.93077930277627097</v>
      </c>
      <c r="W1695">
        <f t="shared" si="429"/>
        <v>2.2709000000000001</v>
      </c>
      <c r="AL1695">
        <v>2.2709000000000001</v>
      </c>
    </row>
    <row r="1696" spans="1:38" x14ac:dyDescent="0.25">
      <c r="A1696">
        <f t="shared" ref="A1696:A1759" si="430">A1695+1</f>
        <v>1679</v>
      </c>
      <c r="B1696">
        <f t="shared" si="421"/>
        <v>0.83950000000000002</v>
      </c>
      <c r="D1696">
        <v>5.2886903666666667</v>
      </c>
      <c r="E1696">
        <f t="shared" si="419"/>
        <v>12</v>
      </c>
      <c r="F1696">
        <f t="shared" si="420"/>
        <v>2089</v>
      </c>
      <c r="H1696">
        <f t="shared" si="422"/>
        <v>5.2886903666666667</v>
      </c>
      <c r="I1696">
        <f t="shared" si="423"/>
        <v>0</v>
      </c>
      <c r="J1696">
        <f t="shared" si="424"/>
        <v>6.6464414208000006E-2</v>
      </c>
      <c r="K1696">
        <f t="shared" ref="K1696:K1759" si="431">I1696*30.4*86400/(4180000*$F$3)</f>
        <v>0</v>
      </c>
      <c r="L1696">
        <f t="shared" si="425"/>
        <v>1.0550225454545455E-2</v>
      </c>
      <c r="M1696">
        <f t="shared" si="426"/>
        <v>4.3607182355903165</v>
      </c>
      <c r="N1696">
        <f t="shared" si="427"/>
        <v>5.480233535345503E-2</v>
      </c>
      <c r="O1696">
        <f t="shared" si="428"/>
        <v>1.4248077967070052</v>
      </c>
      <c r="P1696">
        <f t="shared" ref="P1696:P1759" si="432">-(H1696-M1696)</f>
        <v>-0.92797213107635024</v>
      </c>
      <c r="W1696">
        <f t="shared" si="429"/>
        <v>2.2968099999999998</v>
      </c>
      <c r="AL1696">
        <v>2.2968099999999998</v>
      </c>
    </row>
    <row r="1697" spans="1:38" x14ac:dyDescent="0.25">
      <c r="A1697">
        <f t="shared" si="430"/>
        <v>1680</v>
      </c>
      <c r="B1697">
        <f t="shared" si="421"/>
        <v>0.84</v>
      </c>
      <c r="D1697">
        <v>5.2892280999999999</v>
      </c>
      <c r="E1697">
        <f t="shared" si="419"/>
        <v>1</v>
      </c>
      <c r="F1697">
        <f t="shared" si="420"/>
        <v>2090</v>
      </c>
      <c r="H1697">
        <f t="shared" si="422"/>
        <v>5.2892280999999999</v>
      </c>
      <c r="I1697">
        <f t="shared" si="423"/>
        <v>0</v>
      </c>
      <c r="J1697">
        <f t="shared" si="424"/>
        <v>6.6471172049454533E-2</v>
      </c>
      <c r="K1697">
        <f t="shared" si="431"/>
        <v>0</v>
      </c>
      <c r="L1697">
        <f t="shared" si="425"/>
        <v>1.055650909090909E-2</v>
      </c>
      <c r="M1697">
        <f t="shared" si="426"/>
        <v>4.363942610450315</v>
      </c>
      <c r="N1697">
        <f t="shared" si="427"/>
        <v>5.4842856951695586E-2</v>
      </c>
      <c r="O1697">
        <f t="shared" si="428"/>
        <v>1.4258796027138552</v>
      </c>
      <c r="P1697">
        <f t="shared" si="432"/>
        <v>-0.92528548954968493</v>
      </c>
      <c r="W1697">
        <f t="shared" si="429"/>
        <v>2.3284899999999999</v>
      </c>
      <c r="AL1697">
        <v>2.3284899999999999</v>
      </c>
    </row>
    <row r="1698" spans="1:38" x14ac:dyDescent="0.25">
      <c r="A1698">
        <f t="shared" si="430"/>
        <v>1681</v>
      </c>
      <c r="B1698">
        <f t="shared" si="421"/>
        <v>0.84050000000000002</v>
      </c>
      <c r="D1698">
        <v>5.2897658333333331</v>
      </c>
      <c r="E1698">
        <f t="shared" si="419"/>
        <v>2</v>
      </c>
      <c r="F1698">
        <f t="shared" si="420"/>
        <v>2090</v>
      </c>
      <c r="H1698">
        <f t="shared" si="422"/>
        <v>5.2897658333333331</v>
      </c>
      <c r="I1698">
        <f t="shared" si="423"/>
        <v>0</v>
      </c>
      <c r="J1698">
        <f t="shared" si="424"/>
        <v>6.6477929890909088E-2</v>
      </c>
      <c r="K1698">
        <f t="shared" si="431"/>
        <v>0</v>
      </c>
      <c r="L1698">
        <f t="shared" si="425"/>
        <v>1.0562792727272726E-2</v>
      </c>
      <c r="M1698">
        <f t="shared" si="426"/>
        <v>4.3670508478701802</v>
      </c>
      <c r="N1698">
        <f t="shared" si="427"/>
        <v>5.488191901905215E-2</v>
      </c>
      <c r="O1698">
        <f t="shared" si="428"/>
        <v>1.4269128208584394</v>
      </c>
      <c r="P1698">
        <f t="shared" si="432"/>
        <v>-0.92271498546315289</v>
      </c>
      <c r="W1698">
        <f t="shared" si="429"/>
        <v>2.3073100000000002</v>
      </c>
      <c r="AL1698">
        <v>2.3073100000000002</v>
      </c>
    </row>
    <row r="1699" spans="1:38" x14ac:dyDescent="0.25">
      <c r="A1699">
        <f t="shared" si="430"/>
        <v>1682</v>
      </c>
      <c r="B1699">
        <f t="shared" si="421"/>
        <v>0.84099999999999997</v>
      </c>
      <c r="D1699">
        <v>5.2903035666666662</v>
      </c>
      <c r="E1699">
        <f t="shared" si="419"/>
        <v>3</v>
      </c>
      <c r="F1699">
        <f t="shared" si="420"/>
        <v>2090</v>
      </c>
      <c r="H1699">
        <f t="shared" si="422"/>
        <v>5.2903035666666662</v>
      </c>
      <c r="I1699">
        <f t="shared" si="423"/>
        <v>0</v>
      </c>
      <c r="J1699">
        <f t="shared" si="424"/>
        <v>6.6484687732363629E-2</v>
      </c>
      <c r="K1699">
        <f t="shared" si="431"/>
        <v>0</v>
      </c>
      <c r="L1699">
        <f t="shared" si="425"/>
        <v>1.0569076363636364E-2</v>
      </c>
      <c r="M1699">
        <f t="shared" si="426"/>
        <v>4.3700471804894745</v>
      </c>
      <c r="N1699">
        <f t="shared" si="427"/>
        <v>5.4919574748260445E-2</v>
      </c>
      <c r="O1699">
        <f t="shared" si="428"/>
        <v>1.4279088574789063</v>
      </c>
      <c r="P1699">
        <f t="shared" si="432"/>
        <v>-0.92025638617719174</v>
      </c>
      <c r="W1699">
        <f t="shared" si="429"/>
        <v>2.2960799999999999</v>
      </c>
      <c r="AL1699">
        <v>2.2960799999999999</v>
      </c>
    </row>
    <row r="1700" spans="1:38" x14ac:dyDescent="0.25">
      <c r="A1700">
        <f t="shared" si="430"/>
        <v>1683</v>
      </c>
      <c r="B1700">
        <f t="shared" si="421"/>
        <v>0.84150000000000003</v>
      </c>
      <c r="D1700">
        <v>5.2908412999999994</v>
      </c>
      <c r="E1700">
        <f t="shared" si="419"/>
        <v>4</v>
      </c>
      <c r="F1700">
        <f t="shared" si="420"/>
        <v>2090</v>
      </c>
      <c r="H1700">
        <f t="shared" si="422"/>
        <v>5.2908412999999994</v>
      </c>
      <c r="I1700">
        <f t="shared" si="423"/>
        <v>0</v>
      </c>
      <c r="J1700">
        <f t="shared" si="424"/>
        <v>6.649144557381817E-2</v>
      </c>
      <c r="K1700">
        <f t="shared" si="431"/>
        <v>0</v>
      </c>
      <c r="L1700">
        <f t="shared" si="425"/>
        <v>1.0575359999999999E-2</v>
      </c>
      <c r="M1700">
        <f t="shared" si="426"/>
        <v>4.3729356866888285</v>
      </c>
      <c r="N1700">
        <f t="shared" si="427"/>
        <v>5.4955875393442148E-2</v>
      </c>
      <c r="O1700">
        <f t="shared" si="428"/>
        <v>1.4288690676592823</v>
      </c>
      <c r="P1700">
        <f t="shared" si="432"/>
        <v>-0.91790561331117093</v>
      </c>
      <c r="W1700">
        <f t="shared" si="429"/>
        <v>2.2712400000000001</v>
      </c>
      <c r="AL1700">
        <v>2.2712400000000001</v>
      </c>
    </row>
    <row r="1701" spans="1:38" x14ac:dyDescent="0.25">
      <c r="A1701">
        <f t="shared" si="430"/>
        <v>1684</v>
      </c>
      <c r="B1701">
        <f t="shared" si="421"/>
        <v>0.84199999999999997</v>
      </c>
      <c r="D1701">
        <v>5.2913790333333326</v>
      </c>
      <c r="E1701">
        <f t="shared" si="419"/>
        <v>5</v>
      </c>
      <c r="F1701">
        <f t="shared" si="420"/>
        <v>2090</v>
      </c>
      <c r="H1701">
        <f t="shared" si="422"/>
        <v>5.2913790333333326</v>
      </c>
      <c r="I1701">
        <f t="shared" si="423"/>
        <v>0</v>
      </c>
      <c r="J1701">
        <f t="shared" si="424"/>
        <v>6.6498203415272711E-2</v>
      </c>
      <c r="K1701">
        <f t="shared" si="431"/>
        <v>0</v>
      </c>
      <c r="L1701">
        <f t="shared" si="425"/>
        <v>1.0581643636363637E-2</v>
      </c>
      <c r="M1701">
        <f t="shared" si="426"/>
        <v>4.3757202962119193</v>
      </c>
      <c r="N1701">
        <f t="shared" si="427"/>
        <v>5.4990870340757794E-2</v>
      </c>
      <c r="O1701">
        <f t="shared" si="428"/>
        <v>1.4297947570974336</v>
      </c>
      <c r="P1701">
        <f t="shared" si="432"/>
        <v>-0.91565873712141332</v>
      </c>
      <c r="W1701">
        <f t="shared" si="429"/>
        <v>2.2798500000000002</v>
      </c>
      <c r="AL1701">
        <v>2.2798500000000002</v>
      </c>
    </row>
    <row r="1702" spans="1:38" x14ac:dyDescent="0.25">
      <c r="A1702">
        <f t="shared" si="430"/>
        <v>1685</v>
      </c>
      <c r="B1702">
        <f t="shared" si="421"/>
        <v>0.84250000000000003</v>
      </c>
      <c r="D1702">
        <v>5.2919167666666667</v>
      </c>
      <c r="E1702">
        <f t="shared" si="419"/>
        <v>6</v>
      </c>
      <c r="F1702">
        <f t="shared" si="420"/>
        <v>2090</v>
      </c>
      <c r="H1702">
        <f t="shared" si="422"/>
        <v>5.2919167666666667</v>
      </c>
      <c r="I1702">
        <f t="shared" si="423"/>
        <v>0</v>
      </c>
      <c r="J1702">
        <f t="shared" si="424"/>
        <v>6.650496125672728E-2</v>
      </c>
      <c r="K1702">
        <f t="shared" si="431"/>
        <v>0</v>
      </c>
      <c r="L1702">
        <f t="shared" si="425"/>
        <v>1.0587927272727272E-2</v>
      </c>
      <c r="M1702">
        <f t="shared" si="426"/>
        <v>4.3784047955825578</v>
      </c>
      <c r="N1702">
        <f t="shared" si="427"/>
        <v>5.5024607176484795E-2</v>
      </c>
      <c r="O1702">
        <f t="shared" si="428"/>
        <v>1.4306871839049489</v>
      </c>
      <c r="P1702">
        <f t="shared" si="432"/>
        <v>-0.91351197108410886</v>
      </c>
      <c r="W1702">
        <f t="shared" si="429"/>
        <v>2.3195199999999998</v>
      </c>
      <c r="AL1702">
        <v>2.3195199999999998</v>
      </c>
    </row>
    <row r="1703" spans="1:38" x14ac:dyDescent="0.25">
      <c r="A1703">
        <f t="shared" si="430"/>
        <v>1686</v>
      </c>
      <c r="B1703">
        <f t="shared" si="421"/>
        <v>0.84299999999999997</v>
      </c>
      <c r="D1703">
        <v>5.2924544999999998</v>
      </c>
      <c r="E1703">
        <f t="shared" si="419"/>
        <v>7</v>
      </c>
      <c r="F1703">
        <f t="shared" si="420"/>
        <v>2090</v>
      </c>
      <c r="H1703">
        <f t="shared" si="422"/>
        <v>5.2924544999999998</v>
      </c>
      <c r="I1703">
        <f t="shared" si="423"/>
        <v>0</v>
      </c>
      <c r="J1703">
        <f t="shared" si="424"/>
        <v>6.6511719098181807E-2</v>
      </c>
      <c r="K1703">
        <f t="shared" si="431"/>
        <v>0</v>
      </c>
      <c r="L1703">
        <f t="shared" si="425"/>
        <v>1.059421090909091E-2</v>
      </c>
      <c r="M1703">
        <f t="shared" si="426"/>
        <v>4.3809928333243517</v>
      </c>
      <c r="N1703">
        <f t="shared" si="427"/>
        <v>5.5057131752614397E-2</v>
      </c>
      <c r="O1703">
        <f t="shared" si="428"/>
        <v>1.4315475603414254</v>
      </c>
      <c r="P1703">
        <f t="shared" si="432"/>
        <v>-0.9114616666756481</v>
      </c>
      <c r="W1703">
        <f t="shared" si="429"/>
        <v>2.3470200000000001</v>
      </c>
      <c r="AL1703">
        <v>2.3470200000000001</v>
      </c>
    </row>
    <row r="1704" spans="1:38" x14ac:dyDescent="0.25">
      <c r="A1704">
        <f t="shared" si="430"/>
        <v>1687</v>
      </c>
      <c r="B1704">
        <f t="shared" si="421"/>
        <v>0.84350000000000003</v>
      </c>
      <c r="D1704">
        <v>5.2905924083333336</v>
      </c>
      <c r="E1704">
        <f t="shared" si="419"/>
        <v>8</v>
      </c>
      <c r="F1704">
        <f t="shared" si="420"/>
        <v>2090</v>
      </c>
      <c r="H1704">
        <f t="shared" si="422"/>
        <v>5.2905924083333336</v>
      </c>
      <c r="I1704">
        <f t="shared" si="423"/>
        <v>0</v>
      </c>
      <c r="J1704">
        <f t="shared" si="424"/>
        <v>6.648831768436364E-2</v>
      </c>
      <c r="K1704">
        <f t="shared" si="431"/>
        <v>0</v>
      </c>
      <c r="L1704">
        <f t="shared" si="425"/>
        <v>1.0600494545454545E-2</v>
      </c>
      <c r="M1704">
        <f t="shared" si="426"/>
        <v>4.383487924990134</v>
      </c>
      <c r="N1704">
        <f t="shared" si="427"/>
        <v>5.5088488250057834E-2</v>
      </c>
      <c r="O1704">
        <f t="shared" si="428"/>
        <v>1.4323468952302767</v>
      </c>
      <c r="P1704">
        <f t="shared" si="432"/>
        <v>-0.9071044833431996</v>
      </c>
      <c r="W1704">
        <f t="shared" si="429"/>
        <v>2.3557999999999999</v>
      </c>
      <c r="AL1704">
        <v>2.3557999999999999</v>
      </c>
    </row>
    <row r="1705" spans="1:38" x14ac:dyDescent="0.25">
      <c r="A1705">
        <f t="shared" si="430"/>
        <v>1688</v>
      </c>
      <c r="B1705">
        <f t="shared" si="421"/>
        <v>0.84399999999999997</v>
      </c>
      <c r="D1705">
        <v>5.2887303166666664</v>
      </c>
      <c r="E1705">
        <f t="shared" si="419"/>
        <v>9</v>
      </c>
      <c r="F1705">
        <f t="shared" si="420"/>
        <v>2090</v>
      </c>
      <c r="H1705">
        <f t="shared" si="422"/>
        <v>5.2887303166666664</v>
      </c>
      <c r="I1705">
        <f t="shared" si="423"/>
        <v>0</v>
      </c>
      <c r="J1705">
        <f t="shared" si="424"/>
        <v>6.6464916270545446E-2</v>
      </c>
      <c r="K1705">
        <f t="shared" si="431"/>
        <v>0</v>
      </c>
      <c r="L1705">
        <f t="shared" si="425"/>
        <v>1.0606778181818181E-2</v>
      </c>
      <c r="M1705">
        <f t="shared" si="426"/>
        <v>4.3858059961678029</v>
      </c>
      <c r="N1705">
        <f t="shared" si="427"/>
        <v>5.5117620082748821E-2</v>
      </c>
      <c r="O1705">
        <f t="shared" si="428"/>
        <v>1.4330874132362552</v>
      </c>
      <c r="P1705">
        <f t="shared" si="432"/>
        <v>-0.90292432049886351</v>
      </c>
      <c r="W1705">
        <f t="shared" si="429"/>
        <v>2.34137</v>
      </c>
      <c r="AL1705">
        <v>2.34137</v>
      </c>
    </row>
    <row r="1706" spans="1:38" x14ac:dyDescent="0.25">
      <c r="A1706">
        <f t="shared" si="430"/>
        <v>1689</v>
      </c>
      <c r="B1706">
        <f t="shared" si="421"/>
        <v>0.84450000000000003</v>
      </c>
      <c r="D1706">
        <v>5.2868682250000001</v>
      </c>
      <c r="E1706">
        <f t="shared" ref="E1706:E1769" si="433">E1694</f>
        <v>10</v>
      </c>
      <c r="F1706">
        <f t="shared" ref="F1706:F1769" si="434">F1694+1</f>
        <v>2090</v>
      </c>
      <c r="H1706">
        <f t="shared" si="422"/>
        <v>5.2868682250000001</v>
      </c>
      <c r="I1706">
        <f t="shared" si="423"/>
        <v>0</v>
      </c>
      <c r="J1706">
        <f t="shared" si="424"/>
        <v>6.6441514856727266E-2</v>
      </c>
      <c r="K1706">
        <f t="shared" si="431"/>
        <v>0</v>
      </c>
      <c r="L1706">
        <f t="shared" si="425"/>
        <v>1.0613061818181817E-2</v>
      </c>
      <c r="M1706">
        <f t="shared" si="426"/>
        <v>4.3879534983851398</v>
      </c>
      <c r="N1706">
        <f t="shared" si="427"/>
        <v>5.5144608328796522E-2</v>
      </c>
      <c r="O1706">
        <f t="shared" si="428"/>
        <v>1.433771257946004</v>
      </c>
      <c r="P1706">
        <f t="shared" si="432"/>
        <v>-0.89891472661486027</v>
      </c>
      <c r="W1706">
        <f t="shared" si="429"/>
        <v>2.3261699999999998</v>
      </c>
      <c r="AL1706">
        <v>2.3261699999999998</v>
      </c>
    </row>
    <row r="1707" spans="1:38" x14ac:dyDescent="0.25">
      <c r="A1707">
        <f t="shared" si="430"/>
        <v>1690</v>
      </c>
      <c r="B1707">
        <f t="shared" si="421"/>
        <v>0.84499999999999997</v>
      </c>
      <c r="D1707">
        <v>5.2850061333333329</v>
      </c>
      <c r="E1707">
        <f t="shared" si="433"/>
        <v>11</v>
      </c>
      <c r="F1707">
        <f t="shared" si="434"/>
        <v>2090</v>
      </c>
      <c r="H1707">
        <f t="shared" si="422"/>
        <v>5.2850061333333329</v>
      </c>
      <c r="I1707">
        <f t="shared" si="423"/>
        <v>0</v>
      </c>
      <c r="J1707">
        <f t="shared" si="424"/>
        <v>6.6418113442909085E-2</v>
      </c>
      <c r="K1707">
        <f t="shared" si="431"/>
        <v>0</v>
      </c>
      <c r="L1707">
        <f t="shared" si="425"/>
        <v>1.0619345454545454E-2</v>
      </c>
      <c r="M1707">
        <f t="shared" si="426"/>
        <v>4.3899366480434114</v>
      </c>
      <c r="N1707">
        <f t="shared" si="427"/>
        <v>5.516953111141102E-2</v>
      </c>
      <c r="O1707">
        <f t="shared" si="428"/>
        <v>1.4344004948229567</v>
      </c>
      <c r="P1707">
        <f t="shared" si="432"/>
        <v>-0.89506948528992147</v>
      </c>
      <c r="W1707">
        <f t="shared" si="429"/>
        <v>2.30423</v>
      </c>
      <c r="AL1707">
        <v>2.30423</v>
      </c>
    </row>
    <row r="1708" spans="1:38" x14ac:dyDescent="0.25">
      <c r="A1708">
        <f t="shared" si="430"/>
        <v>1691</v>
      </c>
      <c r="B1708">
        <f t="shared" si="421"/>
        <v>0.84550000000000003</v>
      </c>
      <c r="D1708">
        <v>5.2831440416666666</v>
      </c>
      <c r="E1708">
        <f t="shared" si="433"/>
        <v>12</v>
      </c>
      <c r="F1708">
        <f t="shared" si="434"/>
        <v>2090</v>
      </c>
      <c r="H1708">
        <f t="shared" si="422"/>
        <v>5.2831440416666666</v>
      </c>
      <c r="I1708">
        <f t="shared" si="423"/>
        <v>0</v>
      </c>
      <c r="J1708">
        <f t="shared" si="424"/>
        <v>6.6394712029090905E-2</v>
      </c>
      <c r="K1708">
        <f t="shared" si="431"/>
        <v>0</v>
      </c>
      <c r="L1708">
        <f t="shared" si="425"/>
        <v>1.062562909090909E-2</v>
      </c>
      <c r="M1708">
        <f t="shared" si="426"/>
        <v>4.3917614349865746</v>
      </c>
      <c r="N1708">
        <f t="shared" si="427"/>
        <v>5.5192463706594912E-2</v>
      </c>
      <c r="O1708">
        <f t="shared" si="428"/>
        <v>1.4349771140545438</v>
      </c>
      <c r="P1708">
        <f t="shared" si="432"/>
        <v>-0.89138260668009206</v>
      </c>
      <c r="W1708">
        <f t="shared" si="429"/>
        <v>2.31921</v>
      </c>
      <c r="AL1708">
        <v>2.31921</v>
      </c>
    </row>
    <row r="1709" spans="1:38" x14ac:dyDescent="0.25">
      <c r="A1709">
        <f t="shared" si="430"/>
        <v>1692</v>
      </c>
      <c r="B1709">
        <f t="shared" si="421"/>
        <v>0.84599999999999997</v>
      </c>
      <c r="D1709">
        <v>5.2812819500000003</v>
      </c>
      <c r="E1709">
        <f t="shared" si="433"/>
        <v>1</v>
      </c>
      <c r="F1709">
        <f t="shared" si="434"/>
        <v>2091</v>
      </c>
      <c r="H1709">
        <f t="shared" si="422"/>
        <v>5.2812819500000003</v>
      </c>
      <c r="I1709">
        <f t="shared" si="423"/>
        <v>0</v>
      </c>
      <c r="J1709">
        <f t="shared" si="424"/>
        <v>6.6371310615272724E-2</v>
      </c>
      <c r="K1709">
        <f t="shared" si="431"/>
        <v>0</v>
      </c>
      <c r="L1709">
        <f t="shared" si="425"/>
        <v>1.0631912727272727E-2</v>
      </c>
      <c r="M1709">
        <f t="shared" si="426"/>
        <v>4.3934336307581772</v>
      </c>
      <c r="N1709">
        <f t="shared" si="427"/>
        <v>5.5213478646910043E-2</v>
      </c>
      <c r="O1709">
        <f t="shared" si="428"/>
        <v>1.4355030332956338</v>
      </c>
      <c r="P1709">
        <f t="shared" si="432"/>
        <v>-0.88784831924182317</v>
      </c>
      <c r="W1709">
        <f t="shared" si="429"/>
        <v>2.3555000000000001</v>
      </c>
      <c r="AL1709">
        <v>2.3555000000000001</v>
      </c>
    </row>
    <row r="1710" spans="1:38" x14ac:dyDescent="0.25">
      <c r="A1710">
        <f t="shared" si="430"/>
        <v>1693</v>
      </c>
      <c r="B1710">
        <f t="shared" si="421"/>
        <v>0.84650000000000003</v>
      </c>
      <c r="D1710">
        <v>5.2794198583333332</v>
      </c>
      <c r="E1710">
        <f t="shared" si="433"/>
        <v>2</v>
      </c>
      <c r="F1710">
        <f t="shared" si="434"/>
        <v>2091</v>
      </c>
      <c r="H1710">
        <f t="shared" si="422"/>
        <v>5.2794198583333332</v>
      </c>
      <c r="I1710">
        <f t="shared" si="423"/>
        <v>0</v>
      </c>
      <c r="J1710">
        <f t="shared" si="424"/>
        <v>6.6347909201454544E-2</v>
      </c>
      <c r="K1710">
        <f t="shared" si="431"/>
        <v>0</v>
      </c>
      <c r="L1710">
        <f t="shared" si="425"/>
        <v>1.0638196363636363E-2</v>
      </c>
      <c r="M1710">
        <f t="shared" si="426"/>
        <v>4.3949587965573382</v>
      </c>
      <c r="N1710">
        <f t="shared" si="427"/>
        <v>5.5232645821462402E-2</v>
      </c>
      <c r="O1710">
        <f t="shared" si="428"/>
        <v>1.4359801003119894</v>
      </c>
      <c r="P1710">
        <f t="shared" si="432"/>
        <v>-0.88446106177599493</v>
      </c>
      <c r="W1710">
        <f t="shared" si="429"/>
        <v>2.3450899999999999</v>
      </c>
      <c r="AL1710">
        <v>2.3450899999999999</v>
      </c>
    </row>
    <row r="1711" spans="1:38" x14ac:dyDescent="0.25">
      <c r="A1711">
        <f t="shared" si="430"/>
        <v>1694</v>
      </c>
      <c r="B1711">
        <f t="shared" si="421"/>
        <v>0.84699999999999998</v>
      </c>
      <c r="D1711">
        <v>5.2775577666666669</v>
      </c>
      <c r="E1711">
        <f t="shared" si="433"/>
        <v>3</v>
      </c>
      <c r="F1711">
        <f t="shared" si="434"/>
        <v>2091</v>
      </c>
      <c r="H1711">
        <f t="shared" si="422"/>
        <v>5.2775577666666669</v>
      </c>
      <c r="I1711">
        <f t="shared" si="423"/>
        <v>0</v>
      </c>
      <c r="J1711">
        <f t="shared" si="424"/>
        <v>6.6324507787636364E-2</v>
      </c>
      <c r="K1711">
        <f t="shared" si="431"/>
        <v>0</v>
      </c>
      <c r="L1711">
        <f t="shared" si="425"/>
        <v>1.064448E-2</v>
      </c>
      <c r="M1711">
        <f t="shared" si="426"/>
        <v>4.3963422909047694</v>
      </c>
      <c r="N1711">
        <f t="shared" si="427"/>
        <v>5.5250032572243202E-2</v>
      </c>
      <c r="O1711">
        <f t="shared" si="428"/>
        <v>1.4364100955273826</v>
      </c>
      <c r="P1711">
        <f t="shared" si="432"/>
        <v>-0.88121547576189752</v>
      </c>
      <c r="W1711">
        <f t="shared" si="429"/>
        <v>2.3161900000000002</v>
      </c>
      <c r="AL1711">
        <v>2.3161900000000002</v>
      </c>
    </row>
    <row r="1712" spans="1:38" x14ac:dyDescent="0.25">
      <c r="A1712">
        <f t="shared" si="430"/>
        <v>1695</v>
      </c>
      <c r="B1712">
        <f t="shared" si="421"/>
        <v>0.84750000000000003</v>
      </c>
      <c r="D1712">
        <v>5.2756956750000006</v>
      </c>
      <c r="E1712">
        <f t="shared" si="433"/>
        <v>4</v>
      </c>
      <c r="F1712">
        <f t="shared" si="434"/>
        <v>2091</v>
      </c>
      <c r="H1712">
        <f t="shared" si="422"/>
        <v>5.2756956750000006</v>
      </c>
      <c r="I1712">
        <f t="shared" si="423"/>
        <v>0</v>
      </c>
      <c r="J1712">
        <f t="shared" si="424"/>
        <v>6.6301106373818183E-2</v>
      </c>
      <c r="K1712">
        <f t="shared" si="431"/>
        <v>0</v>
      </c>
      <c r="L1712">
        <f t="shared" si="425"/>
        <v>1.0650763636363636E-2</v>
      </c>
      <c r="M1712">
        <f t="shared" si="426"/>
        <v>4.39758927702941</v>
      </c>
      <c r="N1712">
        <f t="shared" si="427"/>
        <v>5.5265703786958692E-2</v>
      </c>
      <c r="O1712">
        <f t="shared" si="428"/>
        <v>1.4367947344778786</v>
      </c>
      <c r="P1712">
        <f t="shared" si="432"/>
        <v>-0.87810639797059054</v>
      </c>
      <c r="W1712">
        <f t="shared" si="429"/>
        <v>2.2915299999999998</v>
      </c>
      <c r="AL1712">
        <v>2.2915299999999998</v>
      </c>
    </row>
    <row r="1713" spans="1:38" x14ac:dyDescent="0.25">
      <c r="A1713">
        <f t="shared" si="430"/>
        <v>1696</v>
      </c>
      <c r="B1713">
        <f t="shared" si="421"/>
        <v>0.84799999999999998</v>
      </c>
      <c r="D1713">
        <v>5.2738335833333325</v>
      </c>
      <c r="E1713">
        <f t="shared" si="433"/>
        <v>5</v>
      </c>
      <c r="F1713">
        <f t="shared" si="434"/>
        <v>2091</v>
      </c>
      <c r="H1713">
        <f t="shared" si="422"/>
        <v>5.2738335833333325</v>
      </c>
      <c r="I1713">
        <f t="shared" si="423"/>
        <v>0</v>
      </c>
      <c r="J1713">
        <f t="shared" si="424"/>
        <v>6.6277704959999989E-2</v>
      </c>
      <c r="K1713">
        <f t="shared" si="431"/>
        <v>0</v>
      </c>
      <c r="L1713">
        <f t="shared" si="425"/>
        <v>1.0657047272727272E-2</v>
      </c>
      <c r="M1713">
        <f t="shared" si="426"/>
        <v>4.3987047299858482</v>
      </c>
      <c r="N1713">
        <f t="shared" si="427"/>
        <v>5.52797219884767E-2</v>
      </c>
      <c r="O1713">
        <f t="shared" si="428"/>
        <v>1.4371356701766749</v>
      </c>
      <c r="P1713">
        <f t="shared" si="432"/>
        <v>-0.87512885334748436</v>
      </c>
      <c r="W1713">
        <f t="shared" si="429"/>
        <v>2.2975500000000002</v>
      </c>
      <c r="AL1713">
        <v>2.2975500000000002</v>
      </c>
    </row>
    <row r="1714" spans="1:38" x14ac:dyDescent="0.25">
      <c r="A1714">
        <f t="shared" si="430"/>
        <v>1697</v>
      </c>
      <c r="B1714">
        <f t="shared" si="421"/>
        <v>0.84850000000000003</v>
      </c>
      <c r="D1714">
        <v>5.2719714916666662</v>
      </c>
      <c r="E1714">
        <f t="shared" si="433"/>
        <v>6</v>
      </c>
      <c r="F1714">
        <f t="shared" si="434"/>
        <v>2091</v>
      </c>
      <c r="H1714">
        <f t="shared" si="422"/>
        <v>5.2719714916666662</v>
      </c>
      <c r="I1714">
        <f t="shared" si="423"/>
        <v>0</v>
      </c>
      <c r="J1714">
        <f t="shared" si="424"/>
        <v>6.6254303546181809E-2</v>
      </c>
      <c r="K1714">
        <f t="shared" si="431"/>
        <v>0</v>
      </c>
      <c r="L1714">
        <f t="shared" si="425"/>
        <v>1.0663330909090911E-2</v>
      </c>
      <c r="M1714">
        <f t="shared" si="426"/>
        <v>4.3996934435123576</v>
      </c>
      <c r="N1714">
        <f t="shared" si="427"/>
        <v>5.5292147421013474E-2</v>
      </c>
      <c r="O1714">
        <f t="shared" si="428"/>
        <v>1.4374344953927523</v>
      </c>
      <c r="P1714">
        <f t="shared" si="432"/>
        <v>-0.87227804815430865</v>
      </c>
      <c r="W1714">
        <f t="shared" si="429"/>
        <v>2.3384100000000001</v>
      </c>
      <c r="AL1714">
        <v>2.3384100000000001</v>
      </c>
    </row>
    <row r="1715" spans="1:38" x14ac:dyDescent="0.25">
      <c r="A1715">
        <f t="shared" si="430"/>
        <v>1698</v>
      </c>
      <c r="B1715">
        <f t="shared" si="421"/>
        <v>0.84899999999999998</v>
      </c>
      <c r="D1715">
        <v>5.2701093999999999</v>
      </c>
      <c r="E1715">
        <f t="shared" si="433"/>
        <v>7</v>
      </c>
      <c r="F1715">
        <f t="shared" si="434"/>
        <v>2091</v>
      </c>
      <c r="H1715">
        <f t="shared" si="422"/>
        <v>5.2701093999999999</v>
      </c>
      <c r="I1715">
        <f t="shared" si="423"/>
        <v>0</v>
      </c>
      <c r="J1715">
        <f t="shared" si="424"/>
        <v>6.6230902132363628E-2</v>
      </c>
      <c r="K1715">
        <f t="shared" si="431"/>
        <v>0</v>
      </c>
      <c r="L1715">
        <f t="shared" si="425"/>
        <v>1.0669614545454545E-2</v>
      </c>
      <c r="M1715">
        <f t="shared" si="426"/>
        <v>4.4005600366389812</v>
      </c>
      <c r="N1715">
        <f t="shared" si="427"/>
        <v>5.5303038133179341E-2</v>
      </c>
      <c r="O1715">
        <f t="shared" si="428"/>
        <v>1.437692744846482</v>
      </c>
      <c r="P1715">
        <f t="shared" si="432"/>
        <v>-0.86954936336101873</v>
      </c>
      <c r="W1715">
        <f t="shared" si="429"/>
        <v>2.3578199999999998</v>
      </c>
      <c r="AL1715">
        <v>2.3578199999999998</v>
      </c>
    </row>
    <row r="1716" spans="1:38" x14ac:dyDescent="0.25">
      <c r="A1716">
        <f t="shared" si="430"/>
        <v>1699</v>
      </c>
      <c r="B1716">
        <f t="shared" si="421"/>
        <v>0.84950000000000003</v>
      </c>
      <c r="D1716">
        <v>5.2682020500000002</v>
      </c>
      <c r="E1716">
        <f t="shared" si="433"/>
        <v>8</v>
      </c>
      <c r="F1716">
        <f t="shared" si="434"/>
        <v>2091</v>
      </c>
      <c r="H1716">
        <f t="shared" si="422"/>
        <v>5.2682020500000002</v>
      </c>
      <c r="I1716">
        <f t="shared" si="423"/>
        <v>0</v>
      </c>
      <c r="J1716">
        <f t="shared" si="424"/>
        <v>6.6206931944727279E-2</v>
      </c>
      <c r="K1716">
        <f t="shared" si="431"/>
        <v>0</v>
      </c>
      <c r="L1716">
        <f t="shared" si="425"/>
        <v>1.0675898181818183E-2</v>
      </c>
      <c r="M1716">
        <f t="shared" si="426"/>
        <v>4.4013089600547977</v>
      </c>
      <c r="N1716">
        <f t="shared" si="427"/>
        <v>5.5312450057997745E-2</v>
      </c>
      <c r="O1716">
        <f t="shared" si="428"/>
        <v>1.4379113285513934</v>
      </c>
      <c r="P1716">
        <f t="shared" si="432"/>
        <v>-0.86689308994520253</v>
      </c>
      <c r="W1716">
        <f t="shared" si="429"/>
        <v>2.3650199999999999</v>
      </c>
      <c r="AL1716">
        <v>2.3650199999999999</v>
      </c>
    </row>
    <row r="1717" spans="1:38" x14ac:dyDescent="0.25">
      <c r="A1717">
        <f t="shared" si="430"/>
        <v>1700</v>
      </c>
      <c r="B1717">
        <f t="shared" si="421"/>
        <v>0.85</v>
      </c>
      <c r="D1717">
        <v>5.2662946999999996</v>
      </c>
      <c r="E1717">
        <f t="shared" si="433"/>
        <v>9</v>
      </c>
      <c r="F1717">
        <f t="shared" si="434"/>
        <v>2091</v>
      </c>
      <c r="H1717">
        <f t="shared" si="422"/>
        <v>5.2662946999999996</v>
      </c>
      <c r="I1717">
        <f t="shared" si="423"/>
        <v>0</v>
      </c>
      <c r="J1717">
        <f t="shared" si="424"/>
        <v>6.6182961757090902E-2</v>
      </c>
      <c r="K1717">
        <f t="shared" si="431"/>
        <v>0</v>
      </c>
      <c r="L1717">
        <f t="shared" si="425"/>
        <v>1.0682181818181818E-2</v>
      </c>
      <c r="M1717">
        <f t="shared" si="426"/>
        <v>4.4019428527990412</v>
      </c>
      <c r="N1717">
        <f t="shared" si="427"/>
        <v>5.5320416360994489E-2</v>
      </c>
      <c r="O1717">
        <f t="shared" si="428"/>
        <v>1.4380916921293079</v>
      </c>
      <c r="P1717">
        <f t="shared" si="432"/>
        <v>-0.86435184720095837</v>
      </c>
      <c r="W1717">
        <f t="shared" si="429"/>
        <v>2.36008</v>
      </c>
      <c r="AL1717">
        <v>2.36008</v>
      </c>
    </row>
    <row r="1718" spans="1:38" x14ac:dyDescent="0.25">
      <c r="A1718">
        <f t="shared" si="430"/>
        <v>1701</v>
      </c>
      <c r="B1718">
        <f t="shared" si="421"/>
        <v>0.85050000000000003</v>
      </c>
      <c r="D1718">
        <v>5.2643873500000007</v>
      </c>
      <c r="E1718">
        <f t="shared" si="433"/>
        <v>10</v>
      </c>
      <c r="F1718">
        <f t="shared" si="434"/>
        <v>2091</v>
      </c>
      <c r="H1718">
        <f t="shared" si="422"/>
        <v>5.2643873500000007</v>
      </c>
      <c r="I1718">
        <f t="shared" si="423"/>
        <v>0</v>
      </c>
      <c r="J1718">
        <f t="shared" si="424"/>
        <v>6.6158991569454539E-2</v>
      </c>
      <c r="K1718">
        <f t="shared" si="431"/>
        <v>0</v>
      </c>
      <c r="L1718">
        <f t="shared" si="425"/>
        <v>1.0688465454545453E-2</v>
      </c>
      <c r="M1718">
        <f t="shared" si="426"/>
        <v>4.4024659071749932</v>
      </c>
      <c r="N1718">
        <f t="shared" si="427"/>
        <v>5.5326989727988281E-2</v>
      </c>
      <c r="O1718">
        <f t="shared" si="428"/>
        <v>1.4382352285162288</v>
      </c>
      <c r="P1718">
        <f t="shared" si="432"/>
        <v>-0.86192144282500749</v>
      </c>
      <c r="W1718">
        <f t="shared" si="429"/>
        <v>2.3386800000000001</v>
      </c>
      <c r="AL1718">
        <v>2.3386800000000001</v>
      </c>
    </row>
    <row r="1719" spans="1:38" x14ac:dyDescent="0.25">
      <c r="A1719">
        <f t="shared" si="430"/>
        <v>1702</v>
      </c>
      <c r="B1719">
        <f t="shared" si="421"/>
        <v>0.85099999999999998</v>
      </c>
      <c r="D1719">
        <v>5.26248</v>
      </c>
      <c r="E1719">
        <f t="shared" si="433"/>
        <v>11</v>
      </c>
      <c r="F1719">
        <f t="shared" si="434"/>
        <v>2091</v>
      </c>
      <c r="H1719">
        <f t="shared" si="422"/>
        <v>5.26248</v>
      </c>
      <c r="I1719">
        <f t="shared" si="423"/>
        <v>0</v>
      </c>
      <c r="J1719">
        <f t="shared" si="424"/>
        <v>6.6135021381818176E-2</v>
      </c>
      <c r="K1719">
        <f t="shared" si="431"/>
        <v>0</v>
      </c>
      <c r="L1719">
        <f t="shared" si="425"/>
        <v>1.0694749090909089E-2</v>
      </c>
      <c r="M1719">
        <f t="shared" si="426"/>
        <v>4.4028821626970638</v>
      </c>
      <c r="N1719">
        <f t="shared" si="427"/>
        <v>5.5332220924658372E-2</v>
      </c>
      <c r="O1719">
        <f t="shared" si="428"/>
        <v>1.4383432798824796</v>
      </c>
      <c r="P1719">
        <f t="shared" si="432"/>
        <v>-0.85959783730293626</v>
      </c>
      <c r="W1719">
        <f t="shared" si="429"/>
        <v>2.30423</v>
      </c>
      <c r="AL1719">
        <v>2.30423</v>
      </c>
    </row>
    <row r="1720" spans="1:38" x14ac:dyDescent="0.25">
      <c r="A1720">
        <f t="shared" si="430"/>
        <v>1703</v>
      </c>
      <c r="B1720">
        <f t="shared" si="421"/>
        <v>0.85150000000000003</v>
      </c>
      <c r="D1720">
        <v>5.2605726499999994</v>
      </c>
      <c r="E1720">
        <f t="shared" si="433"/>
        <v>12</v>
      </c>
      <c r="F1720">
        <f t="shared" si="434"/>
        <v>2091</v>
      </c>
      <c r="H1720">
        <f t="shared" si="422"/>
        <v>5.2605726499999994</v>
      </c>
      <c r="I1720">
        <f t="shared" si="423"/>
        <v>0</v>
      </c>
      <c r="J1720">
        <f t="shared" si="424"/>
        <v>6.6111051194181814E-2</v>
      </c>
      <c r="K1720">
        <f t="shared" si="431"/>
        <v>0</v>
      </c>
      <c r="L1720">
        <f t="shared" si="425"/>
        <v>1.0701032727272727E-2</v>
      </c>
      <c r="M1720">
        <f t="shared" si="426"/>
        <v>4.4031955116591908</v>
      </c>
      <c r="N1720">
        <f t="shared" si="427"/>
        <v>5.5336158866524231E-2</v>
      </c>
      <c r="O1720">
        <f t="shared" si="428"/>
        <v>1.4384171394828644</v>
      </c>
      <c r="P1720">
        <f t="shared" si="432"/>
        <v>-0.85737713834080864</v>
      </c>
      <c r="W1720">
        <f t="shared" si="429"/>
        <v>2.3168299999999999</v>
      </c>
      <c r="AL1720">
        <v>2.3168299999999999</v>
      </c>
    </row>
    <row r="1721" spans="1:38" x14ac:dyDescent="0.25">
      <c r="A1721">
        <f t="shared" si="430"/>
        <v>1704</v>
      </c>
      <c r="B1721">
        <f t="shared" si="421"/>
        <v>0.85199999999999998</v>
      </c>
      <c r="D1721">
        <v>5.2586653000000005</v>
      </c>
      <c r="E1721">
        <f t="shared" si="433"/>
        <v>1</v>
      </c>
      <c r="F1721">
        <f t="shared" si="434"/>
        <v>2092</v>
      </c>
      <c r="H1721">
        <f t="shared" si="422"/>
        <v>5.2586653000000005</v>
      </c>
      <c r="I1721">
        <f t="shared" si="423"/>
        <v>0</v>
      </c>
      <c r="J1721">
        <f t="shared" si="424"/>
        <v>6.6087081006545464E-2</v>
      </c>
      <c r="K1721">
        <f t="shared" si="431"/>
        <v>0</v>
      </c>
      <c r="L1721">
        <f t="shared" si="425"/>
        <v>1.0707316363636362E-2</v>
      </c>
      <c r="M1721">
        <f t="shared" si="426"/>
        <v>4.4034097045003069</v>
      </c>
      <c r="N1721">
        <f t="shared" si="427"/>
        <v>5.5338850686374765E-2</v>
      </c>
      <c r="O1721">
        <f t="shared" si="428"/>
        <v>1.4384580534393987</v>
      </c>
      <c r="P1721">
        <f t="shared" si="432"/>
        <v>-0.85525559549969365</v>
      </c>
      <c r="W1721">
        <f t="shared" si="429"/>
        <v>2.3460999999999999</v>
      </c>
      <c r="AL1721">
        <v>2.3460999999999999</v>
      </c>
    </row>
    <row r="1722" spans="1:38" x14ac:dyDescent="0.25">
      <c r="A1722">
        <f t="shared" si="430"/>
        <v>1705</v>
      </c>
      <c r="B1722">
        <f t="shared" si="421"/>
        <v>0.85250000000000004</v>
      </c>
      <c r="D1722">
        <v>5.2567579499999999</v>
      </c>
      <c r="E1722">
        <f t="shared" si="433"/>
        <v>2</v>
      </c>
      <c r="F1722">
        <f t="shared" si="434"/>
        <v>2092</v>
      </c>
      <c r="H1722">
        <f t="shared" si="422"/>
        <v>5.2567579499999999</v>
      </c>
      <c r="I1722">
        <f t="shared" si="423"/>
        <v>0</v>
      </c>
      <c r="J1722">
        <f t="shared" si="424"/>
        <v>6.6063110818909088E-2</v>
      </c>
      <c r="K1722">
        <f t="shared" si="431"/>
        <v>0</v>
      </c>
      <c r="L1722">
        <f t="shared" si="425"/>
        <v>1.07136E-2</v>
      </c>
      <c r="M1722">
        <f t="shared" si="426"/>
        <v>4.4035283549742559</v>
      </c>
      <c r="N1722">
        <f t="shared" si="427"/>
        <v>5.5340341799240099E-2</v>
      </c>
      <c r="O1722">
        <f t="shared" si="428"/>
        <v>1.4384672224590676</v>
      </c>
      <c r="P1722">
        <f t="shared" si="432"/>
        <v>-0.85322959502574403</v>
      </c>
      <c r="W1722">
        <f t="shared" si="429"/>
        <v>2.3305099999999999</v>
      </c>
      <c r="AL1722">
        <v>2.3305099999999999</v>
      </c>
    </row>
    <row r="1723" spans="1:38" x14ac:dyDescent="0.25">
      <c r="A1723">
        <f t="shared" si="430"/>
        <v>1706</v>
      </c>
      <c r="B1723">
        <f t="shared" si="421"/>
        <v>0.85299999999999998</v>
      </c>
      <c r="D1723">
        <v>5.2548506000000001</v>
      </c>
      <c r="E1723">
        <f t="shared" si="433"/>
        <v>3</v>
      </c>
      <c r="F1723">
        <f t="shared" si="434"/>
        <v>2092</v>
      </c>
      <c r="H1723">
        <f t="shared" si="422"/>
        <v>5.2548506000000001</v>
      </c>
      <c r="I1723">
        <f t="shared" si="423"/>
        <v>0</v>
      </c>
      <c r="J1723">
        <f t="shared" si="424"/>
        <v>6.6039140631272725E-2</v>
      </c>
      <c r="K1723">
        <f t="shared" si="431"/>
        <v>0</v>
      </c>
      <c r="L1723">
        <f t="shared" si="425"/>
        <v>1.0719883636363635E-2</v>
      </c>
      <c r="M1723">
        <f t="shared" si="426"/>
        <v>4.4035549451312956</v>
      </c>
      <c r="N1723">
        <f t="shared" si="427"/>
        <v>5.5340675964995485E-2</v>
      </c>
      <c r="O1723">
        <f t="shared" si="428"/>
        <v>1.4384458034889813</v>
      </c>
      <c r="P1723">
        <f t="shared" si="432"/>
        <v>-0.85129565486870451</v>
      </c>
      <c r="W1723">
        <f t="shared" si="429"/>
        <v>2.2934000000000001</v>
      </c>
      <c r="AL1723">
        <v>2.2934000000000001</v>
      </c>
    </row>
    <row r="1724" spans="1:38" x14ac:dyDescent="0.25">
      <c r="A1724">
        <f t="shared" si="430"/>
        <v>1707</v>
      </c>
      <c r="B1724">
        <f t="shared" si="421"/>
        <v>0.85350000000000004</v>
      </c>
      <c r="D1724">
        <v>5.2529432500000004</v>
      </c>
      <c r="E1724">
        <f t="shared" si="433"/>
        <v>4</v>
      </c>
      <c r="F1724">
        <f t="shared" si="434"/>
        <v>2092</v>
      </c>
      <c r="H1724">
        <f t="shared" si="422"/>
        <v>5.2529432500000004</v>
      </c>
      <c r="I1724">
        <f t="shared" si="423"/>
        <v>0</v>
      </c>
      <c r="J1724">
        <f t="shared" si="424"/>
        <v>6.6015170443636362E-2</v>
      </c>
      <c r="K1724">
        <f t="shared" si="431"/>
        <v>0</v>
      </c>
      <c r="L1724">
        <f t="shared" si="425"/>
        <v>1.0726167272727273E-2</v>
      </c>
      <c r="M1724">
        <f t="shared" si="426"/>
        <v>4.4034928301180463</v>
      </c>
      <c r="N1724">
        <f t="shared" si="427"/>
        <v>5.533989534868352E-2</v>
      </c>
      <c r="O1724">
        <f t="shared" si="428"/>
        <v>1.4383949113112069</v>
      </c>
      <c r="P1724">
        <f t="shared" si="432"/>
        <v>-0.84945041988195413</v>
      </c>
      <c r="W1724">
        <f t="shared" si="429"/>
        <v>2.2814299999999998</v>
      </c>
      <c r="AL1724">
        <v>2.2814299999999998</v>
      </c>
    </row>
    <row r="1725" spans="1:38" x14ac:dyDescent="0.25">
      <c r="A1725">
        <f t="shared" si="430"/>
        <v>1708</v>
      </c>
      <c r="B1725">
        <f t="shared" si="421"/>
        <v>0.85399999999999998</v>
      </c>
      <c r="D1725">
        <v>5.2510358999999998</v>
      </c>
      <c r="E1725">
        <f t="shared" si="433"/>
        <v>5</v>
      </c>
      <c r="F1725">
        <f t="shared" si="434"/>
        <v>2092</v>
      </c>
      <c r="H1725">
        <f t="shared" si="422"/>
        <v>5.2510358999999998</v>
      </c>
      <c r="I1725">
        <f t="shared" si="423"/>
        <v>0</v>
      </c>
      <c r="J1725">
        <f t="shared" si="424"/>
        <v>6.5991200255999999E-2</v>
      </c>
      <c r="K1725">
        <f t="shared" si="431"/>
        <v>0</v>
      </c>
      <c r="L1725">
        <f t="shared" si="425"/>
        <v>1.0732450909090908E-2</v>
      </c>
      <c r="M1725">
        <f t="shared" si="426"/>
        <v>4.4033452428024997</v>
      </c>
      <c r="N1725">
        <f t="shared" si="427"/>
        <v>5.5338040578637948E-2</v>
      </c>
      <c r="O1725">
        <f t="shared" si="428"/>
        <v>1.438315620079478</v>
      </c>
      <c r="P1725">
        <f t="shared" si="432"/>
        <v>-0.84769065719750003</v>
      </c>
      <c r="W1725">
        <f t="shared" si="429"/>
        <v>2.2866200000000001</v>
      </c>
      <c r="AL1725">
        <v>2.2866200000000001</v>
      </c>
    </row>
    <row r="1726" spans="1:38" x14ac:dyDescent="0.25">
      <c r="A1726">
        <f t="shared" si="430"/>
        <v>1709</v>
      </c>
      <c r="B1726">
        <f t="shared" si="421"/>
        <v>0.85450000000000004</v>
      </c>
      <c r="D1726">
        <v>5.2491285500000009</v>
      </c>
      <c r="E1726">
        <f t="shared" si="433"/>
        <v>6</v>
      </c>
      <c r="F1726">
        <f t="shared" si="434"/>
        <v>2092</v>
      </c>
      <c r="H1726">
        <f t="shared" si="422"/>
        <v>5.2491285500000009</v>
      </c>
      <c r="I1726">
        <f t="shared" si="423"/>
        <v>0</v>
      </c>
      <c r="J1726">
        <f t="shared" si="424"/>
        <v>6.596723006836365E-2</v>
      </c>
      <c r="K1726">
        <f t="shared" si="431"/>
        <v>0</v>
      </c>
      <c r="L1726">
        <f t="shared" si="425"/>
        <v>1.0738734545454546E-2</v>
      </c>
      <c r="M1726">
        <f t="shared" si="426"/>
        <v>4.4031152982304862</v>
      </c>
      <c r="N1726">
        <f t="shared" si="427"/>
        <v>5.5335150802489311E-2</v>
      </c>
      <c r="O1726">
        <f t="shared" si="428"/>
        <v>1.4382089647998977</v>
      </c>
      <c r="P1726">
        <f t="shared" si="432"/>
        <v>-0.8460132517695147</v>
      </c>
      <c r="W1726">
        <f t="shared" si="429"/>
        <v>2.3288000000000002</v>
      </c>
      <c r="AL1726">
        <v>2.3288000000000002</v>
      </c>
    </row>
    <row r="1727" spans="1:38" x14ac:dyDescent="0.25">
      <c r="A1727">
        <f t="shared" si="430"/>
        <v>1710</v>
      </c>
      <c r="B1727">
        <f t="shared" si="421"/>
        <v>0.85499999999999998</v>
      </c>
      <c r="D1727">
        <v>5.2472212000000003</v>
      </c>
      <c r="E1727">
        <f t="shared" si="433"/>
        <v>7</v>
      </c>
      <c r="F1727">
        <f t="shared" si="434"/>
        <v>2092</v>
      </c>
      <c r="H1727">
        <f t="shared" si="422"/>
        <v>5.2472212000000003</v>
      </c>
      <c r="I1727">
        <f t="shared" si="423"/>
        <v>0</v>
      </c>
      <c r="J1727">
        <f t="shared" si="424"/>
        <v>6.5943259880727273E-2</v>
      </c>
      <c r="K1727">
        <f t="shared" si="431"/>
        <v>0</v>
      </c>
      <c r="L1727">
        <f t="shared" si="425"/>
        <v>1.0745018181818181E-2</v>
      </c>
      <c r="M1727">
        <f t="shared" si="426"/>
        <v>4.4028059979197032</v>
      </c>
      <c r="N1727">
        <f t="shared" si="427"/>
        <v>5.5331263741129073E-2</v>
      </c>
      <c r="O1727">
        <f t="shared" si="428"/>
        <v>1.4380759427576775</v>
      </c>
      <c r="P1727">
        <f t="shared" si="432"/>
        <v>-0.84441520208029708</v>
      </c>
      <c r="W1727">
        <f t="shared" si="429"/>
        <v>2.3544299999999998</v>
      </c>
      <c r="AL1727">
        <v>2.3544299999999998</v>
      </c>
    </row>
    <row r="1728" spans="1:38" x14ac:dyDescent="0.25">
      <c r="A1728">
        <f t="shared" si="430"/>
        <v>1711</v>
      </c>
      <c r="B1728">
        <f t="shared" si="421"/>
        <v>0.85550000000000004</v>
      </c>
      <c r="D1728">
        <v>5.2467771166666672</v>
      </c>
      <c r="E1728">
        <f t="shared" si="433"/>
        <v>8</v>
      </c>
      <c r="F1728">
        <f t="shared" si="434"/>
        <v>2092</v>
      </c>
      <c r="H1728">
        <f t="shared" si="422"/>
        <v>5.2467771166666672</v>
      </c>
      <c r="I1728">
        <f t="shared" si="423"/>
        <v>0</v>
      </c>
      <c r="J1728">
        <f t="shared" si="424"/>
        <v>6.5937678964363644E-2</v>
      </c>
      <c r="K1728">
        <f t="shared" si="431"/>
        <v>0</v>
      </c>
      <c r="L1728">
        <f t="shared" si="425"/>
        <v>1.0751301818181819E-2</v>
      </c>
      <c r="M1728">
        <f t="shared" si="426"/>
        <v>4.4024202339972645</v>
      </c>
      <c r="N1728">
        <f t="shared" si="427"/>
        <v>5.5326415740707444E-2</v>
      </c>
      <c r="O1728">
        <f t="shared" si="428"/>
        <v>1.4379359041631519</v>
      </c>
      <c r="P1728">
        <f t="shared" si="432"/>
        <v>-0.84435688266940279</v>
      </c>
      <c r="W1728">
        <f t="shared" si="429"/>
        <v>2.37201</v>
      </c>
      <c r="AL1728">
        <v>2.37201</v>
      </c>
    </row>
    <row r="1729" spans="1:38" x14ac:dyDescent="0.25">
      <c r="A1729">
        <f t="shared" si="430"/>
        <v>1712</v>
      </c>
      <c r="B1729">
        <f t="shared" si="421"/>
        <v>0.85599999999999998</v>
      </c>
      <c r="D1729">
        <v>5.2463330333333333</v>
      </c>
      <c r="E1729">
        <f t="shared" si="433"/>
        <v>9</v>
      </c>
      <c r="F1729">
        <f t="shared" si="434"/>
        <v>2092</v>
      </c>
      <c r="H1729">
        <f t="shared" si="422"/>
        <v>5.2463330333333333</v>
      </c>
      <c r="I1729">
        <f t="shared" si="423"/>
        <v>0</v>
      </c>
      <c r="J1729">
        <f t="shared" si="424"/>
        <v>6.5932098048000001E-2</v>
      </c>
      <c r="K1729">
        <f t="shared" si="431"/>
        <v>0</v>
      </c>
      <c r="L1729">
        <f t="shared" si="425"/>
        <v>1.0757585454545453E-2</v>
      </c>
      <c r="M1729">
        <f t="shared" si="426"/>
        <v>4.4020141220731404</v>
      </c>
      <c r="N1729">
        <f t="shared" si="427"/>
        <v>5.5321312021399179E-2</v>
      </c>
      <c r="O1729">
        <f t="shared" si="428"/>
        <v>1.4377891047352074</v>
      </c>
      <c r="P1729">
        <f t="shared" si="432"/>
        <v>-0.84431891126019298</v>
      </c>
      <c r="W1729">
        <f t="shared" si="429"/>
        <v>2.3720699999999999</v>
      </c>
      <c r="AL1729">
        <v>2.3720699999999999</v>
      </c>
    </row>
    <row r="1730" spans="1:38" x14ac:dyDescent="0.25">
      <c r="A1730">
        <f t="shared" si="430"/>
        <v>1713</v>
      </c>
      <c r="B1730">
        <f t="shared" si="421"/>
        <v>0.85650000000000004</v>
      </c>
      <c r="D1730">
        <v>5.2458889500000003</v>
      </c>
      <c r="E1730">
        <f t="shared" si="433"/>
        <v>10</v>
      </c>
      <c r="F1730">
        <f t="shared" si="434"/>
        <v>2092</v>
      </c>
      <c r="H1730">
        <f t="shared" si="422"/>
        <v>5.2458889500000003</v>
      </c>
      <c r="I1730">
        <f t="shared" si="423"/>
        <v>0</v>
      </c>
      <c r="J1730">
        <f t="shared" si="424"/>
        <v>6.5926517131636359E-2</v>
      </c>
      <c r="K1730">
        <f t="shared" si="431"/>
        <v>0</v>
      </c>
      <c r="L1730">
        <f t="shared" si="425"/>
        <v>1.0763869090909092E-2</v>
      </c>
      <c r="M1730">
        <f t="shared" si="426"/>
        <v>4.4015884037321014</v>
      </c>
      <c r="N1730">
        <f t="shared" si="427"/>
        <v>5.5315961902902333E-2</v>
      </c>
      <c r="O1730">
        <f t="shared" si="428"/>
        <v>1.4376357908730322</v>
      </c>
      <c r="P1730">
        <f t="shared" si="432"/>
        <v>-0.84430054626789897</v>
      </c>
      <c r="W1730">
        <f t="shared" si="429"/>
        <v>2.34937</v>
      </c>
      <c r="AL1730">
        <v>2.34937</v>
      </c>
    </row>
    <row r="1731" spans="1:38" x14ac:dyDescent="0.25">
      <c r="A1731">
        <f t="shared" si="430"/>
        <v>1714</v>
      </c>
      <c r="B1731">
        <f t="shared" si="421"/>
        <v>0.85699999999999998</v>
      </c>
      <c r="D1731">
        <v>5.2454448666666664</v>
      </c>
      <c r="E1731">
        <f t="shared" si="433"/>
        <v>11</v>
      </c>
      <c r="F1731">
        <f t="shared" si="434"/>
        <v>2092</v>
      </c>
      <c r="H1731">
        <f t="shared" si="422"/>
        <v>5.2454448666666664</v>
      </c>
      <c r="I1731">
        <f t="shared" si="423"/>
        <v>0</v>
      </c>
      <c r="J1731">
        <f t="shared" si="424"/>
        <v>6.592093621527273E-2</v>
      </c>
      <c r="K1731">
        <f t="shared" si="431"/>
        <v>0</v>
      </c>
      <c r="L1731">
        <f t="shared" si="425"/>
        <v>1.0770152727272726E-2</v>
      </c>
      <c r="M1731">
        <f t="shared" si="426"/>
        <v>4.4011437935317934</v>
      </c>
      <c r="N1731">
        <f t="shared" si="427"/>
        <v>5.5310374365257743E-2</v>
      </c>
      <c r="O1731">
        <f t="shared" si="428"/>
        <v>1.4374761999957744</v>
      </c>
      <c r="P1731">
        <f t="shared" si="432"/>
        <v>-0.84430107313487301</v>
      </c>
      <c r="W1731">
        <f t="shared" si="429"/>
        <v>2.3290099999999998</v>
      </c>
      <c r="AL1731">
        <v>2.3290099999999998</v>
      </c>
    </row>
    <row r="1732" spans="1:38" x14ac:dyDescent="0.25">
      <c r="A1732">
        <f t="shared" si="430"/>
        <v>1715</v>
      </c>
      <c r="B1732">
        <f t="shared" si="421"/>
        <v>0.85750000000000004</v>
      </c>
      <c r="D1732">
        <v>5.2450007833333334</v>
      </c>
      <c r="E1732">
        <f t="shared" si="433"/>
        <v>12</v>
      </c>
      <c r="F1732">
        <f t="shared" si="434"/>
        <v>2092</v>
      </c>
      <c r="H1732">
        <f t="shared" si="422"/>
        <v>5.2450007833333334</v>
      </c>
      <c r="I1732">
        <f t="shared" si="423"/>
        <v>0</v>
      </c>
      <c r="J1732">
        <f t="shared" si="424"/>
        <v>6.5915355298909087E-2</v>
      </c>
      <c r="K1732">
        <f t="shared" si="431"/>
        <v>0</v>
      </c>
      <c r="L1732">
        <f t="shared" si="425"/>
        <v>1.0776436363636364E-2</v>
      </c>
      <c r="M1732">
        <f t="shared" si="426"/>
        <v>4.4006809799877455</v>
      </c>
      <c r="N1732">
        <f t="shared" si="427"/>
        <v>5.5304558061227811E-2</v>
      </c>
      <c r="O1732">
        <f t="shared" si="428"/>
        <v>1.4373105608698191</v>
      </c>
      <c r="P1732">
        <f t="shared" si="432"/>
        <v>-0.84431980334558787</v>
      </c>
      <c r="W1732">
        <f t="shared" si="429"/>
        <v>2.34213</v>
      </c>
      <c r="AL1732">
        <v>2.34213</v>
      </c>
    </row>
    <row r="1733" spans="1:38" x14ac:dyDescent="0.25">
      <c r="A1733">
        <f t="shared" si="430"/>
        <v>1716</v>
      </c>
      <c r="B1733">
        <f t="shared" si="421"/>
        <v>0.85799999999999998</v>
      </c>
      <c r="D1733">
        <v>5.2445567000000004</v>
      </c>
      <c r="E1733">
        <f t="shared" si="433"/>
        <v>1</v>
      </c>
      <c r="F1733">
        <f t="shared" si="434"/>
        <v>2093</v>
      </c>
      <c r="H1733">
        <f t="shared" si="422"/>
        <v>5.2445567000000004</v>
      </c>
      <c r="I1733">
        <f t="shared" si="423"/>
        <v>0</v>
      </c>
      <c r="J1733">
        <f t="shared" si="424"/>
        <v>6.5909774382545458E-2</v>
      </c>
      <c r="K1733">
        <f t="shared" si="431"/>
        <v>0</v>
      </c>
      <c r="L1733">
        <f t="shared" si="425"/>
        <v>1.0782719999999999E-2</v>
      </c>
      <c r="M1733">
        <f t="shared" si="426"/>
        <v>4.4002006265224756</v>
      </c>
      <c r="N1733">
        <f t="shared" si="427"/>
        <v>5.529852132822427E-2</v>
      </c>
      <c r="O1733">
        <f t="shared" si="428"/>
        <v>1.4371390939241404</v>
      </c>
      <c r="P1733">
        <f t="shared" si="432"/>
        <v>-0.84435607347752484</v>
      </c>
      <c r="W1733">
        <f t="shared" si="429"/>
        <v>2.383</v>
      </c>
      <c r="AL1733">
        <v>2.383</v>
      </c>
    </row>
    <row r="1734" spans="1:38" x14ac:dyDescent="0.25">
      <c r="A1734">
        <f t="shared" si="430"/>
        <v>1717</v>
      </c>
      <c r="B1734">
        <f t="shared" si="421"/>
        <v>0.85850000000000004</v>
      </c>
      <c r="D1734">
        <v>5.2441126166666665</v>
      </c>
      <c r="E1734">
        <f t="shared" si="433"/>
        <v>2</v>
      </c>
      <c r="F1734">
        <f t="shared" si="434"/>
        <v>2093</v>
      </c>
      <c r="H1734">
        <f t="shared" si="422"/>
        <v>5.2441126166666665</v>
      </c>
      <c r="I1734">
        <f t="shared" si="423"/>
        <v>0</v>
      </c>
      <c r="J1734">
        <f t="shared" si="424"/>
        <v>6.5904193466181815E-2</v>
      </c>
      <c r="K1734">
        <f t="shared" si="431"/>
        <v>0</v>
      </c>
      <c r="L1734">
        <f t="shared" si="425"/>
        <v>1.0789003636363637E-2</v>
      </c>
      <c r="M1734">
        <f t="shared" si="426"/>
        <v>4.3997033723800074</v>
      </c>
      <c r="N1734">
        <f t="shared" si="427"/>
        <v>5.5292272199801103E-2</v>
      </c>
      <c r="O1734">
        <f t="shared" si="428"/>
        <v>1.4369620115541575</v>
      </c>
      <c r="P1734">
        <f t="shared" si="432"/>
        <v>-0.84440924428665909</v>
      </c>
      <c r="W1734">
        <f t="shared" si="429"/>
        <v>2.3567200000000001</v>
      </c>
      <c r="AL1734">
        <v>2.3567200000000001</v>
      </c>
    </row>
    <row r="1735" spans="1:38" x14ac:dyDescent="0.25">
      <c r="A1735">
        <f t="shared" si="430"/>
        <v>1718</v>
      </c>
      <c r="B1735">
        <f t="shared" si="421"/>
        <v>0.85899999999999999</v>
      </c>
      <c r="D1735">
        <v>5.2436685333333335</v>
      </c>
      <c r="E1735">
        <f t="shared" si="433"/>
        <v>3</v>
      </c>
      <c r="F1735">
        <f t="shared" si="434"/>
        <v>2093</v>
      </c>
      <c r="H1735">
        <f t="shared" si="422"/>
        <v>5.2436685333333335</v>
      </c>
      <c r="I1735">
        <f t="shared" si="423"/>
        <v>0</v>
      </c>
      <c r="J1735">
        <f t="shared" si="424"/>
        <v>6.5898612549818172E-2</v>
      </c>
      <c r="K1735">
        <f t="shared" si="431"/>
        <v>0</v>
      </c>
      <c r="L1735">
        <f t="shared" si="425"/>
        <v>1.0795287272727274E-2</v>
      </c>
      <c r="M1735">
        <f t="shared" si="426"/>
        <v>4.3991898335070569</v>
      </c>
      <c r="N1735">
        <f t="shared" si="427"/>
        <v>5.5285818416728687E-2</v>
      </c>
      <c r="O1735">
        <f t="shared" si="428"/>
        <v>1.4367795184145198</v>
      </c>
      <c r="P1735">
        <f t="shared" si="432"/>
        <v>-0.84447869982627655</v>
      </c>
      <c r="W1735">
        <f t="shared" si="429"/>
        <v>2.32111</v>
      </c>
      <c r="AL1735">
        <v>2.32111</v>
      </c>
    </row>
    <row r="1736" spans="1:38" x14ac:dyDescent="0.25">
      <c r="A1736">
        <f t="shared" si="430"/>
        <v>1719</v>
      </c>
      <c r="B1736">
        <f t="shared" si="421"/>
        <v>0.85950000000000004</v>
      </c>
      <c r="D1736">
        <v>5.2432244500000005</v>
      </c>
      <c r="E1736">
        <f t="shared" si="433"/>
        <v>4</v>
      </c>
      <c r="F1736">
        <f t="shared" si="434"/>
        <v>2093</v>
      </c>
      <c r="H1736">
        <f t="shared" si="422"/>
        <v>5.2432244500000005</v>
      </c>
      <c r="I1736">
        <f t="shared" si="423"/>
        <v>0</v>
      </c>
      <c r="J1736">
        <f t="shared" si="424"/>
        <v>6.5893031633454544E-2</v>
      </c>
      <c r="K1736">
        <f t="shared" si="431"/>
        <v>0</v>
      </c>
      <c r="L1736">
        <f t="shared" si="425"/>
        <v>1.080157090909091E-2</v>
      </c>
      <c r="M1736">
        <f t="shared" si="426"/>
        <v>4.3986606034021074</v>
      </c>
      <c r="N1736">
        <f t="shared" si="427"/>
        <v>5.5279167437664298E-2</v>
      </c>
      <c r="O1736">
        <f t="shared" si="428"/>
        <v>1.4365918117012191</v>
      </c>
      <c r="P1736">
        <f t="shared" si="432"/>
        <v>-0.84456384659789308</v>
      </c>
      <c r="W1736">
        <f t="shared" si="429"/>
        <v>2.2970299999999999</v>
      </c>
      <c r="AL1736">
        <v>2.2970299999999999</v>
      </c>
    </row>
    <row r="1737" spans="1:38" x14ac:dyDescent="0.25">
      <c r="A1737">
        <f t="shared" si="430"/>
        <v>1720</v>
      </c>
      <c r="B1737">
        <f t="shared" si="421"/>
        <v>0.86</v>
      </c>
      <c r="D1737">
        <v>5.2427803666666657</v>
      </c>
      <c r="E1737">
        <f t="shared" si="433"/>
        <v>5</v>
      </c>
      <c r="F1737">
        <f t="shared" si="434"/>
        <v>2093</v>
      </c>
      <c r="H1737">
        <f t="shared" si="422"/>
        <v>5.2427803666666657</v>
      </c>
      <c r="I1737">
        <f t="shared" si="423"/>
        <v>0</v>
      </c>
      <c r="J1737">
        <f t="shared" si="424"/>
        <v>6.5887450717090887E-2</v>
      </c>
      <c r="K1737">
        <f t="shared" si="431"/>
        <v>0</v>
      </c>
      <c r="L1737">
        <f t="shared" si="425"/>
        <v>1.0807854545454543E-2</v>
      </c>
      <c r="M1737">
        <f t="shared" si="426"/>
        <v>4.3981162539335354</v>
      </c>
      <c r="N1737">
        <f t="shared" si="427"/>
        <v>5.5272326449433813E-2</v>
      </c>
      <c r="O1737">
        <f t="shared" si="428"/>
        <v>1.4363990814234213</v>
      </c>
      <c r="P1737">
        <f t="shared" si="432"/>
        <v>-0.84466411273313025</v>
      </c>
      <c r="W1737">
        <f t="shared" si="429"/>
        <v>2.3005399999999998</v>
      </c>
      <c r="AL1737">
        <v>2.3005399999999998</v>
      </c>
    </row>
    <row r="1738" spans="1:38" x14ac:dyDescent="0.25">
      <c r="A1738">
        <f t="shared" si="430"/>
        <v>1721</v>
      </c>
      <c r="B1738">
        <f t="shared" si="421"/>
        <v>0.86050000000000004</v>
      </c>
      <c r="D1738">
        <v>5.2423362833333327</v>
      </c>
      <c r="E1738">
        <f t="shared" si="433"/>
        <v>6</v>
      </c>
      <c r="F1738">
        <f t="shared" si="434"/>
        <v>2093</v>
      </c>
      <c r="H1738">
        <f t="shared" si="422"/>
        <v>5.2423362833333327</v>
      </c>
      <c r="I1738">
        <f t="shared" si="423"/>
        <v>0</v>
      </c>
      <c r="J1738">
        <f t="shared" si="424"/>
        <v>6.5881869800727258E-2</v>
      </c>
      <c r="K1738">
        <f t="shared" si="431"/>
        <v>0</v>
      </c>
      <c r="L1738">
        <f t="shared" si="425"/>
        <v>1.0814138181818181E-2</v>
      </c>
      <c r="M1738">
        <f t="shared" si="426"/>
        <v>4.3975573361279219</v>
      </c>
      <c r="N1738">
        <f t="shared" si="427"/>
        <v>5.5265302376938538E-2</v>
      </c>
      <c r="O1738">
        <f t="shared" si="428"/>
        <v>1.436201510665392</v>
      </c>
      <c r="P1738">
        <f t="shared" si="432"/>
        <v>-0.8447789472054108</v>
      </c>
      <c r="W1738">
        <f t="shared" si="429"/>
        <v>2.3433199999999998</v>
      </c>
      <c r="AL1738">
        <v>2.3433199999999998</v>
      </c>
    </row>
    <row r="1739" spans="1:38" x14ac:dyDescent="0.25">
      <c r="A1739">
        <f t="shared" si="430"/>
        <v>1722</v>
      </c>
      <c r="B1739">
        <f t="shared" si="421"/>
        <v>0.86099999999999999</v>
      </c>
      <c r="D1739">
        <v>5.2418921999999997</v>
      </c>
      <c r="E1739">
        <f t="shared" si="433"/>
        <v>7</v>
      </c>
      <c r="F1739">
        <f t="shared" si="434"/>
        <v>2093</v>
      </c>
      <c r="H1739">
        <f t="shared" si="422"/>
        <v>5.2418921999999997</v>
      </c>
      <c r="I1739">
        <f t="shared" si="423"/>
        <v>0</v>
      </c>
      <c r="J1739">
        <f t="shared" si="424"/>
        <v>6.5876288884363629E-2</v>
      </c>
      <c r="K1739">
        <f t="shared" si="431"/>
        <v>0</v>
      </c>
      <c r="L1739">
        <f t="shared" si="425"/>
        <v>1.0820421818181816E-2</v>
      </c>
      <c r="M1739">
        <f t="shared" si="426"/>
        <v>4.3969843809296369</v>
      </c>
      <c r="N1739">
        <f t="shared" si="427"/>
        <v>5.5258101892701174E-2</v>
      </c>
      <c r="O1739">
        <f t="shared" si="428"/>
        <v>1.4359992758388727</v>
      </c>
      <c r="P1739">
        <f t="shared" si="432"/>
        <v>-0.84490781907036272</v>
      </c>
      <c r="W1739">
        <f t="shared" si="429"/>
        <v>2.3710300000000002</v>
      </c>
      <c r="AL1739">
        <v>2.3710300000000002</v>
      </c>
    </row>
    <row r="1740" spans="1:38" x14ac:dyDescent="0.25">
      <c r="A1740">
        <f t="shared" si="430"/>
        <v>1723</v>
      </c>
      <c r="B1740">
        <f t="shared" si="421"/>
        <v>0.86150000000000004</v>
      </c>
      <c r="D1740">
        <v>5.2423476249999998</v>
      </c>
      <c r="E1740">
        <f t="shared" si="433"/>
        <v>8</v>
      </c>
      <c r="F1740">
        <f t="shared" si="434"/>
        <v>2093</v>
      </c>
      <c r="H1740">
        <f t="shared" si="422"/>
        <v>5.2423476249999998</v>
      </c>
      <c r="I1740">
        <f t="shared" si="423"/>
        <v>0</v>
      </c>
      <c r="J1740">
        <f t="shared" si="424"/>
        <v>6.5882012334545451E-2</v>
      </c>
      <c r="K1740">
        <f t="shared" si="431"/>
        <v>0</v>
      </c>
      <c r="L1740">
        <f t="shared" si="425"/>
        <v>1.0826705454545454E-2</v>
      </c>
      <c r="M1740">
        <f t="shared" si="426"/>
        <v>4.3963978999327304</v>
      </c>
      <c r="N1740">
        <f t="shared" si="427"/>
        <v>5.5250731426063696E-2</v>
      </c>
      <c r="O1740">
        <f t="shared" si="428"/>
        <v>1.4358038512928089</v>
      </c>
      <c r="P1740">
        <f t="shared" si="432"/>
        <v>-0.8459497250672694</v>
      </c>
      <c r="W1740">
        <f t="shared" si="429"/>
        <v>2.3902000000000001</v>
      </c>
      <c r="AL1740">
        <v>2.3902000000000001</v>
      </c>
    </row>
    <row r="1741" spans="1:38" x14ac:dyDescent="0.25">
      <c r="A1741">
        <f t="shared" si="430"/>
        <v>1724</v>
      </c>
      <c r="B1741">
        <f t="shared" si="421"/>
        <v>0.86199999999999999</v>
      </c>
      <c r="D1741">
        <v>5.24280305</v>
      </c>
      <c r="E1741">
        <f t="shared" si="433"/>
        <v>9</v>
      </c>
      <c r="F1741">
        <f t="shared" si="434"/>
        <v>2093</v>
      </c>
      <c r="H1741">
        <f t="shared" si="422"/>
        <v>5.24280305</v>
      </c>
      <c r="I1741">
        <f t="shared" si="423"/>
        <v>0</v>
      </c>
      <c r="J1741">
        <f t="shared" si="424"/>
        <v>6.5887735784727258E-2</v>
      </c>
      <c r="K1741">
        <f t="shared" si="431"/>
        <v>0</v>
      </c>
      <c r="L1741">
        <f t="shared" si="425"/>
        <v>1.083298909090909E-2</v>
      </c>
      <c r="M1741">
        <f t="shared" si="426"/>
        <v>4.3958311687491456</v>
      </c>
      <c r="N1741">
        <f t="shared" si="427"/>
        <v>5.5243609160716522E-2</v>
      </c>
      <c r="O1741">
        <f t="shared" si="428"/>
        <v>1.4356149888259104</v>
      </c>
      <c r="P1741">
        <f t="shared" si="432"/>
        <v>-0.84697188125085443</v>
      </c>
      <c r="W1741">
        <f t="shared" si="429"/>
        <v>2.38815</v>
      </c>
      <c r="AL1741">
        <v>2.38815</v>
      </c>
    </row>
    <row r="1742" spans="1:38" x14ac:dyDescent="0.25">
      <c r="A1742">
        <f t="shared" si="430"/>
        <v>1725</v>
      </c>
      <c r="B1742">
        <f t="shared" si="421"/>
        <v>0.86250000000000004</v>
      </c>
      <c r="D1742">
        <v>5.2432584750000002</v>
      </c>
      <c r="E1742">
        <f t="shared" si="433"/>
        <v>10</v>
      </c>
      <c r="F1742">
        <f t="shared" si="434"/>
        <v>2093</v>
      </c>
      <c r="H1742">
        <f t="shared" si="422"/>
        <v>5.2432584750000002</v>
      </c>
      <c r="I1742">
        <f t="shared" si="423"/>
        <v>0</v>
      </c>
      <c r="J1742">
        <f t="shared" si="424"/>
        <v>6.5893459234909094E-2</v>
      </c>
      <c r="K1742">
        <f t="shared" si="431"/>
        <v>0</v>
      </c>
      <c r="L1742">
        <f t="shared" si="425"/>
        <v>1.0839272727272727E-2</v>
      </c>
      <c r="M1742">
        <f t="shared" si="426"/>
        <v>4.3952834675951404</v>
      </c>
      <c r="N1742">
        <f t="shared" si="427"/>
        <v>5.5236726050941105E-2</v>
      </c>
      <c r="O1742">
        <f t="shared" si="428"/>
        <v>1.4354324492826056</v>
      </c>
      <c r="P1742">
        <f t="shared" si="432"/>
        <v>-0.84797500740485976</v>
      </c>
      <c r="W1742">
        <f t="shared" si="429"/>
        <v>2.35928</v>
      </c>
      <c r="AL1742">
        <v>2.35928</v>
      </c>
    </row>
    <row r="1743" spans="1:38" x14ac:dyDescent="0.25">
      <c r="A1743">
        <f t="shared" si="430"/>
        <v>1726</v>
      </c>
      <c r="B1743">
        <f t="shared" si="421"/>
        <v>0.86299999999999999</v>
      </c>
      <c r="D1743">
        <v>5.2437138999999995</v>
      </c>
      <c r="E1743">
        <f t="shared" si="433"/>
        <v>11</v>
      </c>
      <c r="F1743">
        <f t="shared" si="434"/>
        <v>2093</v>
      </c>
      <c r="H1743">
        <f t="shared" si="422"/>
        <v>5.2437138999999995</v>
      </c>
      <c r="I1743">
        <f t="shared" si="423"/>
        <v>0</v>
      </c>
      <c r="J1743">
        <f t="shared" si="424"/>
        <v>6.5899182685090901E-2</v>
      </c>
      <c r="K1743">
        <f t="shared" si="431"/>
        <v>0</v>
      </c>
      <c r="L1743">
        <f t="shared" si="425"/>
        <v>1.0845556363636363E-2</v>
      </c>
      <c r="M1743">
        <f t="shared" si="426"/>
        <v>4.3947541029195563</v>
      </c>
      <c r="N1743">
        <f t="shared" si="427"/>
        <v>5.5230073380690851E-2</v>
      </c>
      <c r="O1743">
        <f t="shared" si="428"/>
        <v>1.4352560022233696</v>
      </c>
      <c r="P1743">
        <f t="shared" si="432"/>
        <v>-0.84895979708044322</v>
      </c>
      <c r="W1743">
        <f t="shared" si="429"/>
        <v>2.3305099999999999</v>
      </c>
      <c r="AL1743">
        <v>2.3305099999999999</v>
      </c>
    </row>
    <row r="1744" spans="1:38" x14ac:dyDescent="0.25">
      <c r="A1744">
        <f t="shared" si="430"/>
        <v>1727</v>
      </c>
      <c r="B1744">
        <f t="shared" si="421"/>
        <v>0.86350000000000005</v>
      </c>
      <c r="D1744">
        <v>5.2441693249999997</v>
      </c>
      <c r="E1744">
        <f t="shared" si="433"/>
        <v>12</v>
      </c>
      <c r="F1744">
        <f t="shared" si="434"/>
        <v>2093</v>
      </c>
      <c r="H1744">
        <f t="shared" si="422"/>
        <v>5.2441693249999997</v>
      </c>
      <c r="I1744">
        <f t="shared" si="423"/>
        <v>0</v>
      </c>
      <c r="J1744">
        <f t="shared" si="424"/>
        <v>6.5904906135272723E-2</v>
      </c>
      <c r="K1744">
        <f t="shared" si="431"/>
        <v>0</v>
      </c>
      <c r="L1744">
        <f t="shared" si="425"/>
        <v>1.085184E-2</v>
      </c>
      <c r="M1744">
        <f t="shared" si="426"/>
        <v>4.3942424064477716</v>
      </c>
      <c r="N1744">
        <f t="shared" si="427"/>
        <v>5.5223642751576353E-2</v>
      </c>
      <c r="O1744">
        <f t="shared" si="428"/>
        <v>1.435085425607066</v>
      </c>
      <c r="P1744">
        <f t="shared" si="432"/>
        <v>-0.84992691855222802</v>
      </c>
      <c r="W1744">
        <f t="shared" si="429"/>
        <v>2.3612099999999998</v>
      </c>
      <c r="AL1744">
        <v>2.3612099999999998</v>
      </c>
    </row>
    <row r="1745" spans="1:38" x14ac:dyDescent="0.25">
      <c r="A1745">
        <f t="shared" si="430"/>
        <v>1728</v>
      </c>
      <c r="B1745">
        <f t="shared" si="421"/>
        <v>0.86399999999999999</v>
      </c>
      <c r="D1745">
        <v>5.2446247499999998</v>
      </c>
      <c r="E1745">
        <f t="shared" si="433"/>
        <v>1</v>
      </c>
      <c r="F1745">
        <f t="shared" si="434"/>
        <v>2094</v>
      </c>
      <c r="H1745">
        <f t="shared" si="422"/>
        <v>5.2446247499999998</v>
      </c>
      <c r="I1745">
        <f t="shared" si="423"/>
        <v>0</v>
      </c>
      <c r="J1745">
        <f t="shared" si="424"/>
        <v>6.5910629585454544E-2</v>
      </c>
      <c r="K1745">
        <f t="shared" si="431"/>
        <v>0</v>
      </c>
      <c r="L1745">
        <f t="shared" si="425"/>
        <v>1.0858123636363636E-2</v>
      </c>
      <c r="M1745">
        <f t="shared" si="426"/>
        <v>4.3937477342604918</v>
      </c>
      <c r="N1745">
        <f t="shared" si="427"/>
        <v>5.5217426071288218E-2</v>
      </c>
      <c r="O1745">
        <f t="shared" si="428"/>
        <v>1.4349205054848686</v>
      </c>
      <c r="P1745">
        <f t="shared" si="432"/>
        <v>-0.85087701573950802</v>
      </c>
      <c r="W1745">
        <f t="shared" si="429"/>
        <v>2.3923999999999999</v>
      </c>
      <c r="AL1745">
        <v>2.3923999999999999</v>
      </c>
    </row>
    <row r="1746" spans="1:38" x14ac:dyDescent="0.25">
      <c r="A1746">
        <f t="shared" si="430"/>
        <v>1729</v>
      </c>
      <c r="B1746">
        <f t="shared" ref="B1746:B1809" si="435">$F$5+$F$6*A1746</f>
        <v>0.86450000000000005</v>
      </c>
      <c r="D1746">
        <v>5.245080175</v>
      </c>
      <c r="E1746">
        <f t="shared" si="433"/>
        <v>2</v>
      </c>
      <c r="F1746">
        <f t="shared" si="434"/>
        <v>2094</v>
      </c>
      <c r="H1746">
        <f t="shared" ref="H1746:H1809" si="436">F$8*$C1753+D1746</f>
        <v>5.245080175</v>
      </c>
      <c r="I1746">
        <f t="shared" ref="I1746:I1809" si="437">F$9*$C1747</f>
        <v>0</v>
      </c>
      <c r="J1746">
        <f t="shared" ref="J1746:J1809" si="438">H1746*30.4*86400/(4180000*$F$3)</f>
        <v>6.5916353035636366E-2</v>
      </c>
      <c r="K1746">
        <f t="shared" si="431"/>
        <v>0</v>
      </c>
      <c r="L1746">
        <f t="shared" ref="L1746:L1809" si="439">B1746*30.4*86400/(4180000*$F$3)</f>
        <v>1.0864407272727273E-2</v>
      </c>
      <c r="M1746">
        <f t="shared" ref="M1746:M1809" si="440">$F$4*(O1745+$F$7)</f>
        <v>4.3932694659061191</v>
      </c>
      <c r="N1746">
        <f t="shared" ref="N1746:N1809" si="441">M1746*30.4*86400/(4180000*$F$3)</f>
        <v>5.5211415542441994E-2</v>
      </c>
      <c r="O1746">
        <f t="shared" ref="O1746:O1809" si="442">O1745+J1746+K1746-L1746-N1746</f>
        <v>1.4347610357053358</v>
      </c>
      <c r="P1746">
        <f t="shared" si="432"/>
        <v>-0.8518107090938809</v>
      </c>
      <c r="W1746">
        <f t="shared" ref="W1746:W1809" si="443">AL1746+$W$12</f>
        <v>2.3741099999999999</v>
      </c>
      <c r="AL1746">
        <v>2.3741099999999999</v>
      </c>
    </row>
    <row r="1747" spans="1:38" x14ac:dyDescent="0.25">
      <c r="A1747">
        <f t="shared" si="430"/>
        <v>1730</v>
      </c>
      <c r="B1747">
        <f t="shared" si="435"/>
        <v>0.86499999999999999</v>
      </c>
      <c r="D1747">
        <v>5.2455356000000002</v>
      </c>
      <c r="E1747">
        <f t="shared" si="433"/>
        <v>3</v>
      </c>
      <c r="F1747">
        <f t="shared" si="434"/>
        <v>2094</v>
      </c>
      <c r="H1747">
        <f t="shared" si="436"/>
        <v>5.2455356000000002</v>
      </c>
      <c r="I1747">
        <f t="shared" si="437"/>
        <v>0</v>
      </c>
      <c r="J1747">
        <f t="shared" si="438"/>
        <v>6.5922076485818187E-2</v>
      </c>
      <c r="K1747">
        <f t="shared" si="431"/>
        <v>0</v>
      </c>
      <c r="L1747">
        <f t="shared" si="439"/>
        <v>1.0870690909090909E-2</v>
      </c>
      <c r="M1747">
        <f t="shared" si="440"/>
        <v>4.3928070035454736</v>
      </c>
      <c r="N1747">
        <f t="shared" si="441"/>
        <v>5.5205603651829659E-2</v>
      </c>
      <c r="O1747">
        <f t="shared" si="442"/>
        <v>1.4346068176302333</v>
      </c>
      <c r="P1747">
        <f t="shared" si="432"/>
        <v>-0.85272859645452659</v>
      </c>
      <c r="W1747">
        <f t="shared" si="443"/>
        <v>2.35059</v>
      </c>
      <c r="AL1747">
        <v>2.35059</v>
      </c>
    </row>
    <row r="1748" spans="1:38" x14ac:dyDescent="0.25">
      <c r="A1748">
        <f t="shared" si="430"/>
        <v>1731</v>
      </c>
      <c r="B1748">
        <f t="shared" si="435"/>
        <v>0.86550000000000005</v>
      </c>
      <c r="D1748">
        <v>5.2459910249999995</v>
      </c>
      <c r="E1748">
        <f t="shared" si="433"/>
        <v>4</v>
      </c>
      <c r="F1748">
        <f t="shared" si="434"/>
        <v>2094</v>
      </c>
      <c r="H1748">
        <f t="shared" si="436"/>
        <v>5.2459910249999995</v>
      </c>
      <c r="I1748">
        <f t="shared" si="437"/>
        <v>0</v>
      </c>
      <c r="J1748">
        <f t="shared" si="438"/>
        <v>6.5927799935999995E-2</v>
      </c>
      <c r="K1748">
        <f t="shared" si="431"/>
        <v>0</v>
      </c>
      <c r="L1748">
        <f t="shared" si="439"/>
        <v>1.0876974545454545E-2</v>
      </c>
      <c r="M1748">
        <f t="shared" si="440"/>
        <v>4.3923597711276772</v>
      </c>
      <c r="N1748">
        <f t="shared" si="441"/>
        <v>5.5199983160062735E-2</v>
      </c>
      <c r="O1748">
        <f t="shared" si="442"/>
        <v>1.4344576598607162</v>
      </c>
      <c r="P1748">
        <f t="shared" si="432"/>
        <v>-0.8536312538723223</v>
      </c>
      <c r="W1748">
        <f t="shared" si="443"/>
        <v>2.32755</v>
      </c>
      <c r="AL1748">
        <v>2.32755</v>
      </c>
    </row>
    <row r="1749" spans="1:38" x14ac:dyDescent="0.25">
      <c r="A1749">
        <f t="shared" si="430"/>
        <v>1732</v>
      </c>
      <c r="B1749">
        <f t="shared" si="435"/>
        <v>0.86599999999999999</v>
      </c>
      <c r="D1749">
        <v>5.2464464499999997</v>
      </c>
      <c r="E1749">
        <f t="shared" si="433"/>
        <v>5</v>
      </c>
      <c r="F1749">
        <f t="shared" si="434"/>
        <v>2094</v>
      </c>
      <c r="H1749">
        <f t="shared" si="436"/>
        <v>5.2464464499999997</v>
      </c>
      <c r="I1749">
        <f t="shared" si="437"/>
        <v>0</v>
      </c>
      <c r="J1749">
        <f t="shared" si="438"/>
        <v>6.5933523386181803E-2</v>
      </c>
      <c r="K1749">
        <f t="shared" si="431"/>
        <v>0</v>
      </c>
      <c r="L1749">
        <f t="shared" si="439"/>
        <v>1.0883258181818182E-2</v>
      </c>
      <c r="M1749">
        <f t="shared" si="440"/>
        <v>4.3919272135960767</v>
      </c>
      <c r="N1749">
        <f t="shared" si="441"/>
        <v>5.5194547091592869E-2</v>
      </c>
      <c r="O1749">
        <f t="shared" si="442"/>
        <v>1.4343133779734869</v>
      </c>
      <c r="P1749">
        <f t="shared" si="432"/>
        <v>-0.85451923640392291</v>
      </c>
      <c r="W1749">
        <f t="shared" si="443"/>
        <v>2.32483</v>
      </c>
      <c r="AL1749">
        <v>2.32483</v>
      </c>
    </row>
    <row r="1750" spans="1:38" x14ac:dyDescent="0.25">
      <c r="A1750">
        <f t="shared" si="430"/>
        <v>1733</v>
      </c>
      <c r="B1750">
        <f t="shared" si="435"/>
        <v>0.86650000000000005</v>
      </c>
      <c r="D1750">
        <v>5.2469018749999998</v>
      </c>
      <c r="E1750">
        <f t="shared" si="433"/>
        <v>6</v>
      </c>
      <c r="F1750">
        <f t="shared" si="434"/>
        <v>2094</v>
      </c>
      <c r="H1750">
        <f t="shared" si="436"/>
        <v>5.2469018749999998</v>
      </c>
      <c r="I1750">
        <f t="shared" si="437"/>
        <v>0</v>
      </c>
      <c r="J1750">
        <f t="shared" si="438"/>
        <v>6.5939246836363624E-2</v>
      </c>
      <c r="K1750">
        <f t="shared" si="431"/>
        <v>0</v>
      </c>
      <c r="L1750">
        <f t="shared" si="439"/>
        <v>1.0889541818181817E-2</v>
      </c>
      <c r="M1750">
        <f t="shared" si="440"/>
        <v>4.3915087961231123</v>
      </c>
      <c r="N1750">
        <f t="shared" si="441"/>
        <v>5.5189288725096278E-2</v>
      </c>
      <c r="O1750">
        <f t="shared" si="442"/>
        <v>1.4341737942665724</v>
      </c>
      <c r="P1750">
        <f t="shared" si="432"/>
        <v>-0.85539307887688754</v>
      </c>
      <c r="W1750">
        <f t="shared" si="443"/>
        <v>2.3564099999999999</v>
      </c>
      <c r="AL1750">
        <v>2.3564099999999999</v>
      </c>
    </row>
    <row r="1751" spans="1:38" x14ac:dyDescent="0.25">
      <c r="A1751">
        <f t="shared" si="430"/>
        <v>1734</v>
      </c>
      <c r="B1751">
        <f t="shared" si="435"/>
        <v>0.86699999999999999</v>
      </c>
      <c r="D1751">
        <v>5.2473573</v>
      </c>
      <c r="E1751">
        <f t="shared" si="433"/>
        <v>7</v>
      </c>
      <c r="F1751">
        <f t="shared" si="434"/>
        <v>2094</v>
      </c>
      <c r="H1751">
        <f t="shared" si="436"/>
        <v>5.2473573</v>
      </c>
      <c r="I1751">
        <f t="shared" si="437"/>
        <v>0</v>
      </c>
      <c r="J1751">
        <f t="shared" si="438"/>
        <v>6.594497028654546E-2</v>
      </c>
      <c r="K1751">
        <f t="shared" si="431"/>
        <v>0</v>
      </c>
      <c r="L1751">
        <f t="shared" si="439"/>
        <v>1.0895825454545455E-2</v>
      </c>
      <c r="M1751">
        <f t="shared" si="440"/>
        <v>4.3911040033730604</v>
      </c>
      <c r="N1751">
        <f t="shared" si="441"/>
        <v>5.5184201584208357E-2</v>
      </c>
      <c r="O1751">
        <f t="shared" si="442"/>
        <v>1.4340387375143642</v>
      </c>
      <c r="P1751">
        <f t="shared" si="432"/>
        <v>-0.85625329662693961</v>
      </c>
      <c r="W1751">
        <f t="shared" si="443"/>
        <v>2.3888199999999999</v>
      </c>
      <c r="AL1751">
        <v>2.3888199999999999</v>
      </c>
    </row>
    <row r="1752" spans="1:38" x14ac:dyDescent="0.25">
      <c r="A1752">
        <f t="shared" si="430"/>
        <v>1735</v>
      </c>
      <c r="B1752">
        <f t="shared" si="435"/>
        <v>0.86750000000000005</v>
      </c>
      <c r="D1752">
        <v>5.2482422333333334</v>
      </c>
      <c r="E1752">
        <f t="shared" si="433"/>
        <v>8</v>
      </c>
      <c r="F1752">
        <f t="shared" si="434"/>
        <v>2094</v>
      </c>
      <c r="H1752">
        <f t="shared" si="436"/>
        <v>5.2482422333333334</v>
      </c>
      <c r="I1752">
        <f t="shared" si="437"/>
        <v>0</v>
      </c>
      <c r="J1752">
        <f t="shared" si="438"/>
        <v>6.5956091485090906E-2</v>
      </c>
      <c r="K1752">
        <f t="shared" si="431"/>
        <v>0</v>
      </c>
      <c r="L1752">
        <f t="shared" si="439"/>
        <v>1.0902109090909089E-2</v>
      </c>
      <c r="M1752">
        <f t="shared" si="440"/>
        <v>4.3907123387916558</v>
      </c>
      <c r="N1752">
        <f t="shared" si="441"/>
        <v>5.5179279428596233E-2</v>
      </c>
      <c r="O1752">
        <f t="shared" si="442"/>
        <v>1.4339134404799498</v>
      </c>
      <c r="P1752">
        <f t="shared" si="432"/>
        <v>-0.85752989454167761</v>
      </c>
      <c r="W1752">
        <f t="shared" si="443"/>
        <v>2.3974000000000002</v>
      </c>
      <c r="AL1752">
        <v>2.3974000000000002</v>
      </c>
    </row>
    <row r="1753" spans="1:38" x14ac:dyDescent="0.25">
      <c r="A1753">
        <f t="shared" si="430"/>
        <v>1736</v>
      </c>
      <c r="B1753">
        <f t="shared" si="435"/>
        <v>0.86799999999999999</v>
      </c>
      <c r="D1753">
        <v>5.2491271666666668</v>
      </c>
      <c r="E1753">
        <f t="shared" si="433"/>
        <v>9</v>
      </c>
      <c r="F1753">
        <f t="shared" si="434"/>
        <v>2094</v>
      </c>
      <c r="H1753">
        <f t="shared" si="436"/>
        <v>5.2491271666666668</v>
      </c>
      <c r="I1753">
        <f t="shared" si="437"/>
        <v>0</v>
      </c>
      <c r="J1753">
        <f t="shared" si="438"/>
        <v>6.5967212683636353E-2</v>
      </c>
      <c r="K1753">
        <f t="shared" si="431"/>
        <v>0</v>
      </c>
      <c r="L1753">
        <f t="shared" si="439"/>
        <v>1.0908392727272728E-2</v>
      </c>
      <c r="M1753">
        <f t="shared" si="440"/>
        <v>4.3903489773918549</v>
      </c>
      <c r="N1753">
        <f t="shared" si="441"/>
        <v>5.5174712966786367E-2</v>
      </c>
      <c r="O1753">
        <f t="shared" si="442"/>
        <v>1.4337975474695273</v>
      </c>
      <c r="P1753">
        <f t="shared" si="432"/>
        <v>-0.85877818927481187</v>
      </c>
      <c r="W1753">
        <f t="shared" si="443"/>
        <v>2.3960599999999999</v>
      </c>
      <c r="AL1753">
        <v>2.3960599999999999</v>
      </c>
    </row>
    <row r="1754" spans="1:38" x14ac:dyDescent="0.25">
      <c r="A1754">
        <f t="shared" si="430"/>
        <v>1737</v>
      </c>
      <c r="B1754">
        <f t="shared" si="435"/>
        <v>0.86850000000000005</v>
      </c>
      <c r="D1754">
        <v>5.2500121000000002</v>
      </c>
      <c r="E1754">
        <f t="shared" si="433"/>
        <v>10</v>
      </c>
      <c r="F1754">
        <f t="shared" si="434"/>
        <v>2094</v>
      </c>
      <c r="H1754">
        <f t="shared" si="436"/>
        <v>5.2500121000000002</v>
      </c>
      <c r="I1754">
        <f t="shared" si="437"/>
        <v>0</v>
      </c>
      <c r="J1754">
        <f t="shared" si="438"/>
        <v>6.5978333882181814E-2</v>
      </c>
      <c r="K1754">
        <f t="shared" si="431"/>
        <v>0</v>
      </c>
      <c r="L1754">
        <f t="shared" si="439"/>
        <v>1.0914676363636362E-2</v>
      </c>
      <c r="M1754">
        <f t="shared" si="440"/>
        <v>4.3900128876616291</v>
      </c>
      <c r="N1754">
        <f t="shared" si="441"/>
        <v>5.5170489235485773E-2</v>
      </c>
      <c r="O1754">
        <f t="shared" si="442"/>
        <v>1.4336907157525869</v>
      </c>
      <c r="P1754">
        <f t="shared" si="432"/>
        <v>-0.85999921233837107</v>
      </c>
      <c r="W1754">
        <f t="shared" si="443"/>
        <v>2.3829699999999998</v>
      </c>
      <c r="AL1754">
        <v>2.3829699999999998</v>
      </c>
    </row>
    <row r="1755" spans="1:38" x14ac:dyDescent="0.25">
      <c r="A1755">
        <f t="shared" si="430"/>
        <v>1738</v>
      </c>
      <c r="B1755">
        <f t="shared" si="435"/>
        <v>0.86899999999999999</v>
      </c>
      <c r="D1755">
        <v>5.2508970333333336</v>
      </c>
      <c r="E1755">
        <f t="shared" si="433"/>
        <v>11</v>
      </c>
      <c r="F1755">
        <f t="shared" si="434"/>
        <v>2094</v>
      </c>
      <c r="H1755">
        <f t="shared" si="436"/>
        <v>5.2508970333333336</v>
      </c>
      <c r="I1755">
        <f t="shared" si="437"/>
        <v>0</v>
      </c>
      <c r="J1755">
        <f t="shared" si="438"/>
        <v>6.5989455080727261E-2</v>
      </c>
      <c r="K1755">
        <f t="shared" si="431"/>
        <v>0</v>
      </c>
      <c r="L1755">
        <f t="shared" si="439"/>
        <v>1.092096E-2</v>
      </c>
      <c r="M1755">
        <f t="shared" si="440"/>
        <v>4.389703075682502</v>
      </c>
      <c r="N1755">
        <f t="shared" si="441"/>
        <v>5.5166595743849911E-2</v>
      </c>
      <c r="O1755">
        <f t="shared" si="442"/>
        <v>1.4335926150894642</v>
      </c>
      <c r="P1755">
        <f t="shared" si="432"/>
        <v>-0.86119395765083162</v>
      </c>
      <c r="W1755">
        <f t="shared" si="443"/>
        <v>2.3696299999999999</v>
      </c>
      <c r="AL1755">
        <v>2.3696299999999999</v>
      </c>
    </row>
    <row r="1756" spans="1:38" x14ac:dyDescent="0.25">
      <c r="A1756">
        <f t="shared" si="430"/>
        <v>1739</v>
      </c>
      <c r="B1756">
        <f t="shared" si="435"/>
        <v>0.86950000000000005</v>
      </c>
      <c r="D1756">
        <v>5.251781966666667</v>
      </c>
      <c r="E1756">
        <f t="shared" si="433"/>
        <v>12</v>
      </c>
      <c r="F1756">
        <f t="shared" si="434"/>
        <v>2094</v>
      </c>
      <c r="H1756">
        <f t="shared" si="436"/>
        <v>5.251781966666667</v>
      </c>
      <c r="I1756">
        <f t="shared" si="437"/>
        <v>0</v>
      </c>
      <c r="J1756">
        <f t="shared" si="438"/>
        <v>6.6000576279272735E-2</v>
      </c>
      <c r="K1756">
        <f t="shared" si="431"/>
        <v>0</v>
      </c>
      <c r="L1756">
        <f t="shared" si="439"/>
        <v>1.0927243636363637E-2</v>
      </c>
      <c r="M1756">
        <f t="shared" si="440"/>
        <v>4.3894185837594462</v>
      </c>
      <c r="N1756">
        <f t="shared" si="441"/>
        <v>5.5163020456264172E-2</v>
      </c>
      <c r="O1756">
        <f t="shared" si="442"/>
        <v>1.4335029272761093</v>
      </c>
      <c r="P1756">
        <f t="shared" si="432"/>
        <v>-0.86236338290722081</v>
      </c>
      <c r="W1756">
        <f t="shared" si="443"/>
        <v>2.3953199999999999</v>
      </c>
      <c r="AL1756">
        <v>2.3953199999999999</v>
      </c>
    </row>
    <row r="1757" spans="1:38" x14ac:dyDescent="0.25">
      <c r="A1757">
        <f t="shared" si="430"/>
        <v>1740</v>
      </c>
      <c r="B1757">
        <f t="shared" si="435"/>
        <v>0.87</v>
      </c>
      <c r="D1757">
        <v>5.2526669000000004</v>
      </c>
      <c r="E1757">
        <f t="shared" si="433"/>
        <v>1</v>
      </c>
      <c r="F1757">
        <f t="shared" si="434"/>
        <v>2095</v>
      </c>
      <c r="H1757">
        <f t="shared" si="436"/>
        <v>5.2526669000000004</v>
      </c>
      <c r="I1757">
        <f t="shared" si="437"/>
        <v>0</v>
      </c>
      <c r="J1757">
        <f t="shared" si="438"/>
        <v>6.6011697477818182E-2</v>
      </c>
      <c r="K1757">
        <f t="shared" si="431"/>
        <v>0</v>
      </c>
      <c r="L1757">
        <f t="shared" si="439"/>
        <v>1.0933527272727273E-2</v>
      </c>
      <c r="M1757">
        <f t="shared" si="440"/>
        <v>4.3891584891007174</v>
      </c>
      <c r="N1757">
        <f t="shared" si="441"/>
        <v>5.515975177575301E-2</v>
      </c>
      <c r="O1757">
        <f t="shared" si="442"/>
        <v>1.4334213457054472</v>
      </c>
      <c r="P1757">
        <f t="shared" si="432"/>
        <v>-0.86350841089928299</v>
      </c>
      <c r="W1757">
        <f t="shared" si="443"/>
        <v>2.4357899999999999</v>
      </c>
      <c r="AL1757">
        <v>2.4357899999999999</v>
      </c>
    </row>
    <row r="1758" spans="1:38" x14ac:dyDescent="0.25">
      <c r="A1758">
        <f t="shared" si="430"/>
        <v>1741</v>
      </c>
      <c r="B1758">
        <f t="shared" si="435"/>
        <v>0.87050000000000005</v>
      </c>
      <c r="D1758">
        <v>5.2535518333333338</v>
      </c>
      <c r="E1758">
        <f t="shared" si="433"/>
        <v>2</v>
      </c>
      <c r="F1758">
        <f t="shared" si="434"/>
        <v>2095</v>
      </c>
      <c r="H1758">
        <f t="shared" si="436"/>
        <v>5.2535518333333338</v>
      </c>
      <c r="I1758">
        <f t="shared" si="437"/>
        <v>0</v>
      </c>
      <c r="J1758">
        <f t="shared" si="438"/>
        <v>6.6022818676363643E-2</v>
      </c>
      <c r="K1758">
        <f t="shared" si="431"/>
        <v>0</v>
      </c>
      <c r="L1758">
        <f t="shared" si="439"/>
        <v>1.093981090909091E-2</v>
      </c>
      <c r="M1758">
        <f t="shared" si="440"/>
        <v>4.3889219025457971</v>
      </c>
      <c r="N1758">
        <f t="shared" si="441"/>
        <v>5.5156778527993729E-2</v>
      </c>
      <c r="O1758">
        <f t="shared" si="442"/>
        <v>1.433347574944726</v>
      </c>
      <c r="P1758">
        <f t="shared" si="432"/>
        <v>-0.86462993078753669</v>
      </c>
      <c r="W1758">
        <f t="shared" si="443"/>
        <v>2.423</v>
      </c>
      <c r="AL1758">
        <v>2.423</v>
      </c>
    </row>
    <row r="1759" spans="1:38" x14ac:dyDescent="0.25">
      <c r="A1759">
        <f t="shared" si="430"/>
        <v>1742</v>
      </c>
      <c r="B1759">
        <f t="shared" si="435"/>
        <v>0.871</v>
      </c>
      <c r="D1759">
        <v>5.2544367666666671</v>
      </c>
      <c r="E1759">
        <f t="shared" si="433"/>
        <v>3</v>
      </c>
      <c r="F1759">
        <f t="shared" si="434"/>
        <v>2095</v>
      </c>
      <c r="H1759">
        <f t="shared" si="436"/>
        <v>5.2544367666666671</v>
      </c>
      <c r="I1759">
        <f t="shared" si="437"/>
        <v>0</v>
      </c>
      <c r="J1759">
        <f t="shared" si="438"/>
        <v>6.6033939874909089E-2</v>
      </c>
      <c r="K1759">
        <f t="shared" si="431"/>
        <v>0</v>
      </c>
      <c r="L1759">
        <f t="shared" si="439"/>
        <v>1.0946094545454544E-2</v>
      </c>
      <c r="M1759">
        <f t="shared" si="440"/>
        <v>4.3887079673397054</v>
      </c>
      <c r="N1759">
        <f t="shared" si="441"/>
        <v>5.515408994591281E-2</v>
      </c>
      <c r="O1759">
        <f t="shared" si="442"/>
        <v>1.4332813303282677</v>
      </c>
      <c r="P1759">
        <f t="shared" si="432"/>
        <v>-0.86572879932696178</v>
      </c>
      <c r="W1759">
        <f t="shared" si="443"/>
        <v>2.3923000000000001</v>
      </c>
      <c r="AL1759">
        <v>2.3923000000000001</v>
      </c>
    </row>
    <row r="1760" spans="1:38" x14ac:dyDescent="0.25">
      <c r="A1760">
        <f t="shared" ref="A1760:A1823" si="444">A1759+1</f>
        <v>1743</v>
      </c>
      <c r="B1760">
        <f t="shared" si="435"/>
        <v>0.87150000000000005</v>
      </c>
      <c r="D1760">
        <v>5.2553216999999997</v>
      </c>
      <c r="E1760">
        <f t="shared" si="433"/>
        <v>4</v>
      </c>
      <c r="F1760">
        <f t="shared" si="434"/>
        <v>2095</v>
      </c>
      <c r="H1760">
        <f t="shared" si="436"/>
        <v>5.2553216999999997</v>
      </c>
      <c r="I1760">
        <f t="shared" si="437"/>
        <v>0</v>
      </c>
      <c r="J1760">
        <f t="shared" si="438"/>
        <v>6.6045061073454536E-2</v>
      </c>
      <c r="K1760">
        <f t="shared" ref="K1760:K1823" si="445">I1760*30.4*86400/(4180000*$F$3)</f>
        <v>0</v>
      </c>
      <c r="L1760">
        <f t="shared" si="439"/>
        <v>1.0952378181818182E-2</v>
      </c>
      <c r="M1760">
        <f t="shared" si="440"/>
        <v>4.3885158579519761</v>
      </c>
      <c r="N1760">
        <f t="shared" si="441"/>
        <v>5.5151675654843732E-2</v>
      </c>
      <c r="O1760">
        <f t="shared" si="442"/>
        <v>1.4332223375650601</v>
      </c>
      <c r="P1760">
        <f t="shared" ref="P1760:P1823" si="446">-(H1760-M1760)</f>
        <v>-0.86680584204802358</v>
      </c>
      <c r="W1760">
        <f t="shared" si="443"/>
        <v>2.3510399999999998</v>
      </c>
      <c r="AL1760">
        <v>2.3510399999999998</v>
      </c>
    </row>
    <row r="1761" spans="1:38" x14ac:dyDescent="0.25">
      <c r="A1761">
        <f t="shared" si="444"/>
        <v>1744</v>
      </c>
      <c r="B1761">
        <f t="shared" si="435"/>
        <v>0.872</v>
      </c>
      <c r="D1761">
        <v>5.256206633333333</v>
      </c>
      <c r="E1761">
        <f t="shared" si="433"/>
        <v>5</v>
      </c>
      <c r="F1761">
        <f t="shared" si="434"/>
        <v>2095</v>
      </c>
      <c r="H1761">
        <f t="shared" si="436"/>
        <v>5.256206633333333</v>
      </c>
      <c r="I1761">
        <f t="shared" si="437"/>
        <v>0</v>
      </c>
      <c r="J1761">
        <f t="shared" si="438"/>
        <v>6.6056182271999997E-2</v>
      </c>
      <c r="K1761">
        <f t="shared" si="445"/>
        <v>0</v>
      </c>
      <c r="L1761">
        <f t="shared" si="439"/>
        <v>1.0958661818181817E-2</v>
      </c>
      <c r="M1761">
        <f t="shared" si="440"/>
        <v>4.3883447789386745</v>
      </c>
      <c r="N1761">
        <f t="shared" si="441"/>
        <v>5.5149525658225659E-2</v>
      </c>
      <c r="O1761">
        <f t="shared" si="442"/>
        <v>1.4331703323606526</v>
      </c>
      <c r="P1761">
        <f t="shared" si="446"/>
        <v>-0.86786185439465857</v>
      </c>
      <c r="W1761">
        <f t="shared" si="443"/>
        <v>2.3718300000000001</v>
      </c>
      <c r="AL1761">
        <v>2.3718300000000001</v>
      </c>
    </row>
    <row r="1762" spans="1:38" x14ac:dyDescent="0.25">
      <c r="A1762">
        <f t="shared" si="444"/>
        <v>1745</v>
      </c>
      <c r="B1762">
        <f t="shared" si="435"/>
        <v>0.87250000000000005</v>
      </c>
      <c r="D1762">
        <v>5.2570915666666664</v>
      </c>
      <c r="E1762">
        <f t="shared" si="433"/>
        <v>6</v>
      </c>
      <c r="F1762">
        <f t="shared" si="434"/>
        <v>2095</v>
      </c>
      <c r="H1762">
        <f t="shared" si="436"/>
        <v>5.2570915666666664</v>
      </c>
      <c r="I1762">
        <f t="shared" si="437"/>
        <v>0</v>
      </c>
      <c r="J1762">
        <f t="shared" si="438"/>
        <v>6.6067303470545458E-2</v>
      </c>
      <c r="K1762">
        <f t="shared" si="445"/>
        <v>0</v>
      </c>
      <c r="L1762">
        <f t="shared" si="439"/>
        <v>1.0964945454545455E-2</v>
      </c>
      <c r="M1762">
        <f t="shared" si="440"/>
        <v>4.3881939638458922</v>
      </c>
      <c r="N1762">
        <f t="shared" si="441"/>
        <v>5.5147630323823284E-2</v>
      </c>
      <c r="O1762">
        <f t="shared" si="442"/>
        <v>1.4331250600528294</v>
      </c>
      <c r="P1762">
        <f t="shared" si="446"/>
        <v>-0.86889760282077422</v>
      </c>
      <c r="W1762">
        <f t="shared" si="443"/>
        <v>2.4035000000000002</v>
      </c>
      <c r="AL1762">
        <v>2.4035000000000002</v>
      </c>
    </row>
    <row r="1763" spans="1:38" x14ac:dyDescent="0.25">
      <c r="A1763">
        <f t="shared" si="444"/>
        <v>1746</v>
      </c>
      <c r="B1763">
        <f t="shared" si="435"/>
        <v>0.873</v>
      </c>
      <c r="D1763">
        <v>5.2579764999999998</v>
      </c>
      <c r="E1763">
        <f t="shared" si="433"/>
        <v>7</v>
      </c>
      <c r="F1763">
        <f t="shared" si="434"/>
        <v>2095</v>
      </c>
      <c r="H1763">
        <f t="shared" si="436"/>
        <v>5.2579764999999998</v>
      </c>
      <c r="I1763">
        <f t="shared" si="437"/>
        <v>0</v>
      </c>
      <c r="J1763">
        <f t="shared" si="438"/>
        <v>6.6078424669090904E-2</v>
      </c>
      <c r="K1763">
        <f t="shared" si="445"/>
        <v>0</v>
      </c>
      <c r="L1763">
        <f t="shared" si="439"/>
        <v>1.097122909090909E-2</v>
      </c>
      <c r="M1763">
        <f t="shared" si="440"/>
        <v>4.3880626741532049</v>
      </c>
      <c r="N1763">
        <f t="shared" si="441"/>
        <v>5.5145980370449002E-2</v>
      </c>
      <c r="O1763">
        <f t="shared" si="442"/>
        <v>1.433086275260562</v>
      </c>
      <c r="P1763">
        <f t="shared" si="446"/>
        <v>-0.86991382584679489</v>
      </c>
      <c r="W1763">
        <f t="shared" si="443"/>
        <v>2.4364300000000001</v>
      </c>
      <c r="AL1763">
        <v>2.4364300000000001</v>
      </c>
    </row>
    <row r="1764" spans="1:38" x14ac:dyDescent="0.25">
      <c r="A1764">
        <f t="shared" si="444"/>
        <v>1747</v>
      </c>
      <c r="B1764">
        <f t="shared" si="435"/>
        <v>0.87350000000000005</v>
      </c>
      <c r="D1764">
        <v>5.2592136833333329</v>
      </c>
      <c r="E1764">
        <f t="shared" si="433"/>
        <v>8</v>
      </c>
      <c r="F1764">
        <f t="shared" si="434"/>
        <v>2095</v>
      </c>
      <c r="H1764">
        <f t="shared" si="436"/>
        <v>5.2592136833333329</v>
      </c>
      <c r="I1764">
        <f t="shared" si="437"/>
        <v>0</v>
      </c>
      <c r="J1764">
        <f t="shared" si="438"/>
        <v>6.6093972689454536E-2</v>
      </c>
      <c r="K1764">
        <f t="shared" si="445"/>
        <v>0</v>
      </c>
      <c r="L1764">
        <f t="shared" si="439"/>
        <v>1.0977512727272728E-2</v>
      </c>
      <c r="M1764">
        <f t="shared" si="440"/>
        <v>4.3879501982556297</v>
      </c>
      <c r="N1764">
        <f t="shared" si="441"/>
        <v>5.5144566855168921E-2</v>
      </c>
      <c r="O1764">
        <f t="shared" si="442"/>
        <v>1.4330581683675749</v>
      </c>
      <c r="P1764">
        <f t="shared" si="446"/>
        <v>-0.87126348507770324</v>
      </c>
      <c r="W1764">
        <f t="shared" si="443"/>
        <v>2.4392100000000001</v>
      </c>
      <c r="AL1764">
        <v>2.4392100000000001</v>
      </c>
    </row>
    <row r="1765" spans="1:38" x14ac:dyDescent="0.25">
      <c r="A1765">
        <f t="shared" si="444"/>
        <v>1748</v>
      </c>
      <c r="B1765">
        <f t="shared" si="435"/>
        <v>0.874</v>
      </c>
      <c r="D1765">
        <v>5.2604508666666661</v>
      </c>
      <c r="E1765">
        <f t="shared" si="433"/>
        <v>9</v>
      </c>
      <c r="F1765">
        <f t="shared" si="434"/>
        <v>2095</v>
      </c>
      <c r="H1765">
        <f t="shared" si="436"/>
        <v>5.2604508666666661</v>
      </c>
      <c r="I1765">
        <f t="shared" si="437"/>
        <v>0</v>
      </c>
      <c r="J1765">
        <f t="shared" si="438"/>
        <v>6.6109520709818181E-2</v>
      </c>
      <c r="K1765">
        <f t="shared" si="445"/>
        <v>0</v>
      </c>
      <c r="L1765">
        <f t="shared" si="439"/>
        <v>1.0983796363636363E-2</v>
      </c>
      <c r="M1765">
        <f t="shared" si="440"/>
        <v>4.387868688265967</v>
      </c>
      <c r="N1765">
        <f t="shared" si="441"/>
        <v>5.5143542496898838E-2</v>
      </c>
      <c r="O1765">
        <f t="shared" si="442"/>
        <v>1.4330403502168578</v>
      </c>
      <c r="P1765">
        <f t="shared" si="446"/>
        <v>-0.87258217840069907</v>
      </c>
      <c r="W1765">
        <f t="shared" si="443"/>
        <v>2.4349699999999999</v>
      </c>
      <c r="AL1765">
        <v>2.4349699999999999</v>
      </c>
    </row>
    <row r="1766" spans="1:38" x14ac:dyDescent="0.25">
      <c r="A1766">
        <f t="shared" si="444"/>
        <v>1749</v>
      </c>
      <c r="B1766">
        <f t="shared" si="435"/>
        <v>0.87450000000000006</v>
      </c>
      <c r="D1766">
        <v>5.2616880500000001</v>
      </c>
      <c r="E1766">
        <f t="shared" si="433"/>
        <v>10</v>
      </c>
      <c r="F1766">
        <f t="shared" si="434"/>
        <v>2095</v>
      </c>
      <c r="H1766">
        <f t="shared" si="436"/>
        <v>5.2616880500000001</v>
      </c>
      <c r="I1766">
        <f t="shared" si="437"/>
        <v>0</v>
      </c>
      <c r="J1766">
        <f t="shared" si="438"/>
        <v>6.6125068730181813E-2</v>
      </c>
      <c r="K1766">
        <f t="shared" si="445"/>
        <v>0</v>
      </c>
      <c r="L1766">
        <f t="shared" si="439"/>
        <v>1.0990080000000001E-2</v>
      </c>
      <c r="M1766">
        <f t="shared" si="440"/>
        <v>4.3878170156288876</v>
      </c>
      <c r="N1766">
        <f t="shared" si="441"/>
        <v>5.5142893112776134E-2</v>
      </c>
      <c r="O1766">
        <f t="shared" si="442"/>
        <v>1.4330324458342634</v>
      </c>
      <c r="P1766">
        <f t="shared" si="446"/>
        <v>-0.87387103437111247</v>
      </c>
      <c r="W1766">
        <f t="shared" si="443"/>
        <v>2.4071699999999998</v>
      </c>
      <c r="AL1766">
        <v>2.4071699999999998</v>
      </c>
    </row>
    <row r="1767" spans="1:38" x14ac:dyDescent="0.25">
      <c r="A1767">
        <f t="shared" si="444"/>
        <v>1750</v>
      </c>
      <c r="B1767">
        <f t="shared" si="435"/>
        <v>0.875</v>
      </c>
      <c r="D1767">
        <v>5.2629252333333332</v>
      </c>
      <c r="E1767">
        <f t="shared" si="433"/>
        <v>11</v>
      </c>
      <c r="F1767">
        <f t="shared" si="434"/>
        <v>2095</v>
      </c>
      <c r="H1767">
        <f t="shared" si="436"/>
        <v>5.2629252333333332</v>
      </c>
      <c r="I1767">
        <f t="shared" si="437"/>
        <v>0</v>
      </c>
      <c r="J1767">
        <f t="shared" si="438"/>
        <v>6.6140616750545458E-2</v>
      </c>
      <c r="K1767">
        <f t="shared" si="445"/>
        <v>0</v>
      </c>
      <c r="L1767">
        <f t="shared" si="439"/>
        <v>1.0996363636363636E-2</v>
      </c>
      <c r="M1767">
        <f t="shared" si="440"/>
        <v>4.3877940929193642</v>
      </c>
      <c r="N1767">
        <f t="shared" si="441"/>
        <v>5.5142605036833887E-2</v>
      </c>
      <c r="O1767">
        <f t="shared" si="442"/>
        <v>1.4330340939116111</v>
      </c>
      <c r="P1767">
        <f t="shared" si="446"/>
        <v>-0.875131140413969</v>
      </c>
      <c r="W1767">
        <f t="shared" si="443"/>
        <v>2.3686199999999999</v>
      </c>
      <c r="AL1767">
        <v>2.3686199999999999</v>
      </c>
    </row>
    <row r="1768" spans="1:38" x14ac:dyDescent="0.25">
      <c r="A1768">
        <f t="shared" si="444"/>
        <v>1751</v>
      </c>
      <c r="B1768">
        <f t="shared" si="435"/>
        <v>0.87550000000000006</v>
      </c>
      <c r="D1768">
        <v>5.2641624166666672</v>
      </c>
      <c r="E1768">
        <f t="shared" si="433"/>
        <v>12</v>
      </c>
      <c r="F1768">
        <f t="shared" si="434"/>
        <v>2095</v>
      </c>
      <c r="H1768">
        <f t="shared" si="436"/>
        <v>5.2641624166666672</v>
      </c>
      <c r="I1768">
        <f t="shared" si="437"/>
        <v>0</v>
      </c>
      <c r="J1768">
        <f t="shared" si="438"/>
        <v>6.6156164770909104E-2</v>
      </c>
      <c r="K1768">
        <f t="shared" si="445"/>
        <v>0</v>
      </c>
      <c r="L1768">
        <f t="shared" si="439"/>
        <v>1.1002647272727274E-2</v>
      </c>
      <c r="M1768">
        <f t="shared" si="440"/>
        <v>4.3877988723436721</v>
      </c>
      <c r="N1768">
        <f t="shared" si="441"/>
        <v>5.5142665101162655E-2</v>
      </c>
      <c r="O1768">
        <f t="shared" si="442"/>
        <v>1.4330449463086301</v>
      </c>
      <c r="P1768">
        <f t="shared" si="446"/>
        <v>-0.87636354432299512</v>
      </c>
      <c r="W1768">
        <f t="shared" si="443"/>
        <v>2.39682</v>
      </c>
      <c r="AL1768">
        <v>2.39682</v>
      </c>
    </row>
    <row r="1769" spans="1:38" x14ac:dyDescent="0.25">
      <c r="A1769">
        <f t="shared" si="444"/>
        <v>1752</v>
      </c>
      <c r="B1769">
        <f t="shared" si="435"/>
        <v>0.876</v>
      </c>
      <c r="D1769">
        <v>5.2653995999999994</v>
      </c>
      <c r="E1769">
        <f t="shared" si="433"/>
        <v>1</v>
      </c>
      <c r="F1769">
        <f t="shared" si="434"/>
        <v>2096</v>
      </c>
      <c r="H1769">
        <f t="shared" si="436"/>
        <v>5.2653995999999994</v>
      </c>
      <c r="I1769">
        <f t="shared" si="437"/>
        <v>0</v>
      </c>
      <c r="J1769">
        <f t="shared" si="438"/>
        <v>6.6171712791272708E-2</v>
      </c>
      <c r="K1769">
        <f t="shared" si="445"/>
        <v>0</v>
      </c>
      <c r="L1769">
        <f t="shared" si="439"/>
        <v>1.1008930909090909E-2</v>
      </c>
      <c r="M1769">
        <f t="shared" si="440"/>
        <v>4.3878303442950273</v>
      </c>
      <c r="N1769">
        <f t="shared" si="441"/>
        <v>5.5143060617758595E-2</v>
      </c>
      <c r="O1769">
        <f t="shared" si="442"/>
        <v>1.4330646675730534</v>
      </c>
      <c r="P1769">
        <f t="shared" si="446"/>
        <v>-0.87756925570497213</v>
      </c>
      <c r="W1769">
        <f t="shared" si="443"/>
        <v>2.4325000000000001</v>
      </c>
      <c r="AL1769">
        <v>2.4325000000000001</v>
      </c>
    </row>
    <row r="1770" spans="1:38" x14ac:dyDescent="0.25">
      <c r="A1770">
        <f t="shared" si="444"/>
        <v>1753</v>
      </c>
      <c r="B1770">
        <f t="shared" si="435"/>
        <v>0.87650000000000006</v>
      </c>
      <c r="D1770">
        <v>5.2666367833333334</v>
      </c>
      <c r="E1770">
        <f t="shared" ref="E1770:E1828" si="447">E1758</f>
        <v>2</v>
      </c>
      <c r="F1770">
        <f t="shared" ref="F1770:F1828" si="448">F1758+1</f>
        <v>2096</v>
      </c>
      <c r="H1770">
        <f t="shared" si="436"/>
        <v>5.2666367833333334</v>
      </c>
      <c r="I1770">
        <f t="shared" si="437"/>
        <v>0</v>
      </c>
      <c r="J1770">
        <f t="shared" si="438"/>
        <v>6.6187260811636367E-2</v>
      </c>
      <c r="K1770">
        <f t="shared" si="445"/>
        <v>0</v>
      </c>
      <c r="L1770">
        <f t="shared" si="439"/>
        <v>1.1015214545454547E-2</v>
      </c>
      <c r="M1770">
        <f t="shared" si="440"/>
        <v>4.3878875359618545</v>
      </c>
      <c r="N1770">
        <f t="shared" si="441"/>
        <v>5.5143779361033346E-2</v>
      </c>
      <c r="O1770">
        <f t="shared" si="442"/>
        <v>1.4330929344782017</v>
      </c>
      <c r="P1770">
        <f t="shared" si="446"/>
        <v>-0.87874924737147886</v>
      </c>
      <c r="W1770">
        <f t="shared" si="443"/>
        <v>2.4186999999999999</v>
      </c>
      <c r="AL1770">
        <v>2.4186999999999999</v>
      </c>
    </row>
    <row r="1771" spans="1:38" x14ac:dyDescent="0.25">
      <c r="A1771">
        <f t="shared" si="444"/>
        <v>1754</v>
      </c>
      <c r="B1771">
        <f t="shared" si="435"/>
        <v>0.877</v>
      </c>
      <c r="D1771">
        <v>5.2678739666666665</v>
      </c>
      <c r="E1771">
        <f t="shared" si="447"/>
        <v>3</v>
      </c>
      <c r="F1771">
        <f t="shared" si="448"/>
        <v>2096</v>
      </c>
      <c r="H1771">
        <f t="shared" si="436"/>
        <v>5.2678739666666665</v>
      </c>
      <c r="I1771">
        <f t="shared" si="437"/>
        <v>0</v>
      </c>
      <c r="J1771">
        <f t="shared" si="438"/>
        <v>6.6202808831999999E-2</v>
      </c>
      <c r="K1771">
        <f t="shared" si="445"/>
        <v>0</v>
      </c>
      <c r="L1771">
        <f t="shared" si="439"/>
        <v>1.102149818181818E-2</v>
      </c>
      <c r="M1771">
        <f t="shared" si="440"/>
        <v>4.3879695099867853</v>
      </c>
      <c r="N1771">
        <f t="shared" si="441"/>
        <v>5.5144809550961196E-2</v>
      </c>
      <c r="O1771">
        <f t="shared" si="442"/>
        <v>1.4331294355774222</v>
      </c>
      <c r="P1771">
        <f t="shared" si="446"/>
        <v>-0.87990445667988126</v>
      </c>
      <c r="W1771">
        <f t="shared" si="443"/>
        <v>2.3843999999999999</v>
      </c>
      <c r="AL1771">
        <v>2.3843999999999999</v>
      </c>
    </row>
    <row r="1772" spans="1:38" x14ac:dyDescent="0.25">
      <c r="A1772">
        <f t="shared" si="444"/>
        <v>1755</v>
      </c>
      <c r="B1772">
        <f t="shared" si="435"/>
        <v>0.87750000000000006</v>
      </c>
      <c r="D1772">
        <v>5.2691111499999996</v>
      </c>
      <c r="E1772">
        <f t="shared" si="447"/>
        <v>4</v>
      </c>
      <c r="F1772">
        <f t="shared" si="448"/>
        <v>2096</v>
      </c>
      <c r="H1772">
        <f t="shared" si="436"/>
        <v>5.2691111499999996</v>
      </c>
      <c r="I1772">
        <f t="shared" si="437"/>
        <v>0</v>
      </c>
      <c r="J1772">
        <f t="shared" si="438"/>
        <v>6.621835685236363E-2</v>
      </c>
      <c r="K1772">
        <f t="shared" si="445"/>
        <v>0</v>
      </c>
      <c r="L1772">
        <f t="shared" si="439"/>
        <v>1.102778181818182E-2</v>
      </c>
      <c r="M1772">
        <f t="shared" si="440"/>
        <v>4.3880753631745248</v>
      </c>
      <c r="N1772">
        <f t="shared" si="441"/>
        <v>5.5146139836840573E-2</v>
      </c>
      <c r="O1772">
        <f t="shared" si="442"/>
        <v>1.4331738707747634</v>
      </c>
      <c r="P1772">
        <f t="shared" si="446"/>
        <v>-0.88103578682547479</v>
      </c>
      <c r="W1772">
        <f t="shared" si="443"/>
        <v>2.3682300000000001</v>
      </c>
      <c r="AL1772">
        <v>2.3682300000000001</v>
      </c>
    </row>
    <row r="1773" spans="1:38" x14ac:dyDescent="0.25">
      <c r="A1773">
        <f t="shared" si="444"/>
        <v>1756</v>
      </c>
      <c r="B1773">
        <f t="shared" si="435"/>
        <v>0.878</v>
      </c>
      <c r="D1773">
        <v>5.2703483333333336</v>
      </c>
      <c r="E1773">
        <f t="shared" si="447"/>
        <v>5</v>
      </c>
      <c r="F1773">
        <f t="shared" si="448"/>
        <v>2096</v>
      </c>
      <c r="H1773">
        <f t="shared" si="436"/>
        <v>5.2703483333333336</v>
      </c>
      <c r="I1773">
        <f t="shared" si="437"/>
        <v>0</v>
      </c>
      <c r="J1773">
        <f t="shared" si="438"/>
        <v>6.6233904872727276E-2</v>
      </c>
      <c r="K1773">
        <f t="shared" si="445"/>
        <v>0</v>
      </c>
      <c r="L1773">
        <f t="shared" si="439"/>
        <v>1.1034065454545453E-2</v>
      </c>
      <c r="M1773">
        <f t="shared" si="440"/>
        <v>4.3882042252468141</v>
      </c>
      <c r="N1773">
        <f t="shared" si="441"/>
        <v>5.5147759281647238E-2</v>
      </c>
      <c r="O1773">
        <f t="shared" si="442"/>
        <v>1.4332259509112979</v>
      </c>
      <c r="P1773">
        <f t="shared" si="446"/>
        <v>-0.88214410808651955</v>
      </c>
      <c r="W1773">
        <f t="shared" si="443"/>
        <v>2.3672200000000001</v>
      </c>
      <c r="AL1773">
        <v>2.3672200000000001</v>
      </c>
    </row>
    <row r="1774" spans="1:38" x14ac:dyDescent="0.25">
      <c r="A1774">
        <f t="shared" si="444"/>
        <v>1757</v>
      </c>
      <c r="B1774">
        <f t="shared" si="435"/>
        <v>0.87850000000000006</v>
      </c>
      <c r="D1774">
        <v>5.2715855166666659</v>
      </c>
      <c r="E1774">
        <f t="shared" si="447"/>
        <v>6</v>
      </c>
      <c r="F1774">
        <f t="shared" si="448"/>
        <v>2096</v>
      </c>
      <c r="H1774">
        <f t="shared" si="436"/>
        <v>5.2715855166666659</v>
      </c>
      <c r="I1774">
        <f t="shared" si="437"/>
        <v>0</v>
      </c>
      <c r="J1774">
        <f t="shared" si="438"/>
        <v>6.6249452893090893E-2</v>
      </c>
      <c r="K1774">
        <f t="shared" si="445"/>
        <v>0</v>
      </c>
      <c r="L1774">
        <f t="shared" si="439"/>
        <v>1.1040349090909091E-2</v>
      </c>
      <c r="M1774">
        <f t="shared" si="440"/>
        <v>4.3883552576427638</v>
      </c>
      <c r="N1774">
        <f t="shared" si="441"/>
        <v>5.514965734695778E-2</v>
      </c>
      <c r="O1774">
        <f t="shared" si="442"/>
        <v>1.4332853973665218</v>
      </c>
      <c r="P1774">
        <f t="shared" si="446"/>
        <v>-0.88323025902390206</v>
      </c>
      <c r="W1774">
        <f t="shared" si="443"/>
        <v>2.4013100000000001</v>
      </c>
      <c r="AL1774">
        <v>2.4013100000000001</v>
      </c>
    </row>
    <row r="1775" spans="1:38" x14ac:dyDescent="0.25">
      <c r="A1775">
        <f t="shared" si="444"/>
        <v>1758</v>
      </c>
      <c r="B1775">
        <f t="shared" si="435"/>
        <v>0.879</v>
      </c>
      <c r="D1775">
        <v>5.2728226999999999</v>
      </c>
      <c r="E1775">
        <f t="shared" si="447"/>
        <v>7</v>
      </c>
      <c r="F1775">
        <f t="shared" si="448"/>
        <v>2096</v>
      </c>
      <c r="H1775">
        <f t="shared" si="436"/>
        <v>5.2728226999999999</v>
      </c>
      <c r="I1775">
        <f t="shared" si="437"/>
        <v>0</v>
      </c>
      <c r="J1775">
        <f t="shared" si="438"/>
        <v>6.6265000913454539E-2</v>
      </c>
      <c r="K1775">
        <f t="shared" si="445"/>
        <v>0</v>
      </c>
      <c r="L1775">
        <f t="shared" si="439"/>
        <v>1.1046632727272725E-2</v>
      </c>
      <c r="M1775">
        <f t="shared" si="440"/>
        <v>4.3885276523629138</v>
      </c>
      <c r="N1775">
        <f t="shared" si="441"/>
        <v>5.5151823878422657E-2</v>
      </c>
      <c r="O1775">
        <f t="shared" si="442"/>
        <v>1.4333519416742808</v>
      </c>
      <c r="P1775">
        <f t="shared" si="446"/>
        <v>-0.88429504763708611</v>
      </c>
      <c r="W1775">
        <f t="shared" si="443"/>
        <v>2.4218099999999998</v>
      </c>
      <c r="AL1775">
        <v>2.4218099999999998</v>
      </c>
    </row>
    <row r="1776" spans="1:38" x14ac:dyDescent="0.25">
      <c r="A1776">
        <f t="shared" si="444"/>
        <v>1759</v>
      </c>
      <c r="B1776">
        <f t="shared" si="435"/>
        <v>0.87950000000000006</v>
      </c>
      <c r="D1776">
        <v>5.2785085499999997</v>
      </c>
      <c r="E1776">
        <f t="shared" si="447"/>
        <v>8</v>
      </c>
      <c r="F1776">
        <f t="shared" si="448"/>
        <v>2096</v>
      </c>
      <c r="H1776">
        <f t="shared" si="436"/>
        <v>5.2785085499999997</v>
      </c>
      <c r="I1776">
        <f t="shared" si="437"/>
        <v>0</v>
      </c>
      <c r="J1776">
        <f t="shared" si="438"/>
        <v>6.6336456541090896E-2</v>
      </c>
      <c r="K1776">
        <f t="shared" si="445"/>
        <v>0</v>
      </c>
      <c r="L1776">
        <f t="shared" si="439"/>
        <v>1.1052916363636364E-2</v>
      </c>
      <c r="M1776">
        <f t="shared" si="440"/>
        <v>4.3887206308554143</v>
      </c>
      <c r="N1776">
        <f t="shared" si="441"/>
        <v>5.5154249091768408E-2</v>
      </c>
      <c r="O1776">
        <f t="shared" si="442"/>
        <v>1.4334812327599669</v>
      </c>
      <c r="P1776">
        <f t="shared" si="446"/>
        <v>-0.88978791914458544</v>
      </c>
      <c r="W1776">
        <f t="shared" si="443"/>
        <v>2.42191</v>
      </c>
      <c r="AL1776">
        <v>2.42191</v>
      </c>
    </row>
    <row r="1777" spans="1:38" x14ac:dyDescent="0.25">
      <c r="A1777">
        <f t="shared" si="444"/>
        <v>1760</v>
      </c>
      <c r="B1777">
        <f t="shared" si="435"/>
        <v>0.88</v>
      </c>
      <c r="D1777">
        <v>5.2841943999999996</v>
      </c>
      <c r="E1777">
        <f t="shared" si="447"/>
        <v>9</v>
      </c>
      <c r="F1777">
        <f t="shared" si="448"/>
        <v>2096</v>
      </c>
      <c r="H1777">
        <f t="shared" si="436"/>
        <v>5.2841943999999996</v>
      </c>
      <c r="I1777">
        <f t="shared" si="437"/>
        <v>0</v>
      </c>
      <c r="J1777">
        <f t="shared" si="438"/>
        <v>6.6407912168727254E-2</v>
      </c>
      <c r="K1777">
        <f t="shared" si="445"/>
        <v>0</v>
      </c>
      <c r="L1777">
        <f t="shared" si="439"/>
        <v>1.10592E-2</v>
      </c>
      <c r="M1777">
        <f t="shared" si="440"/>
        <v>4.3890955750039042</v>
      </c>
      <c r="N1777">
        <f t="shared" si="441"/>
        <v>5.5158961117139971E-2</v>
      </c>
      <c r="O1777">
        <f t="shared" si="442"/>
        <v>1.4336709838115542</v>
      </c>
      <c r="P1777">
        <f t="shared" si="446"/>
        <v>-0.89509882499609539</v>
      </c>
      <c r="W1777">
        <f t="shared" si="443"/>
        <v>2.42496</v>
      </c>
      <c r="AL1777">
        <v>2.42496</v>
      </c>
    </row>
    <row r="1778" spans="1:38" x14ac:dyDescent="0.25">
      <c r="A1778">
        <f t="shared" si="444"/>
        <v>1761</v>
      </c>
      <c r="B1778">
        <f t="shared" si="435"/>
        <v>0.88050000000000006</v>
      </c>
      <c r="D1778">
        <v>5.2898802499999995</v>
      </c>
      <c r="E1778">
        <f t="shared" si="447"/>
        <v>10</v>
      </c>
      <c r="F1778">
        <f t="shared" si="448"/>
        <v>2096</v>
      </c>
      <c r="H1778">
        <f t="shared" si="436"/>
        <v>5.2898802499999995</v>
      </c>
      <c r="I1778">
        <f t="shared" si="437"/>
        <v>0</v>
      </c>
      <c r="J1778">
        <f t="shared" si="438"/>
        <v>6.6479367796363625E-2</v>
      </c>
      <c r="K1778">
        <f t="shared" si="445"/>
        <v>0</v>
      </c>
      <c r="L1778">
        <f t="shared" si="439"/>
        <v>1.1065483636363636E-2</v>
      </c>
      <c r="M1778">
        <f t="shared" si="440"/>
        <v>4.3896458530535076</v>
      </c>
      <c r="N1778">
        <f t="shared" si="441"/>
        <v>5.5165876611465173E-2</v>
      </c>
      <c r="O1778">
        <f t="shared" si="442"/>
        <v>1.4339189913600889</v>
      </c>
      <c r="P1778">
        <f t="shared" si="446"/>
        <v>-0.90023439694649188</v>
      </c>
      <c r="W1778">
        <f t="shared" si="443"/>
        <v>2.4000900000000001</v>
      </c>
      <c r="AL1778">
        <v>2.4000900000000001</v>
      </c>
    </row>
    <row r="1779" spans="1:38" x14ac:dyDescent="0.25">
      <c r="A1779">
        <f t="shared" si="444"/>
        <v>1762</v>
      </c>
      <c r="B1779">
        <f t="shared" si="435"/>
        <v>0.88100000000000001</v>
      </c>
      <c r="D1779">
        <v>5.2955660999999994</v>
      </c>
      <c r="E1779">
        <f t="shared" si="447"/>
        <v>11</v>
      </c>
      <c r="F1779">
        <f t="shared" si="448"/>
        <v>2096</v>
      </c>
      <c r="H1779">
        <f t="shared" si="436"/>
        <v>5.2955660999999994</v>
      </c>
      <c r="I1779">
        <f t="shared" si="437"/>
        <v>0</v>
      </c>
      <c r="J1779">
        <f t="shared" si="438"/>
        <v>6.6550823423999997E-2</v>
      </c>
      <c r="K1779">
        <f t="shared" si="445"/>
        <v>0</v>
      </c>
      <c r="L1779">
        <f t="shared" si="439"/>
        <v>1.1071767272727273E-2</v>
      </c>
      <c r="M1779">
        <f t="shared" si="440"/>
        <v>4.390365074944258</v>
      </c>
      <c r="N1779">
        <f t="shared" si="441"/>
        <v>5.517491526911765E-2</v>
      </c>
      <c r="O1779">
        <f t="shared" si="442"/>
        <v>1.4342231322422441</v>
      </c>
      <c r="P1779">
        <f t="shared" si="446"/>
        <v>-0.9052010250557414</v>
      </c>
      <c r="W1779">
        <f t="shared" si="443"/>
        <v>2.3731100000000001</v>
      </c>
      <c r="AL1779">
        <v>2.3731100000000001</v>
      </c>
    </row>
    <row r="1780" spans="1:38" x14ac:dyDescent="0.25">
      <c r="A1780">
        <f t="shared" si="444"/>
        <v>1763</v>
      </c>
      <c r="B1780">
        <f t="shared" si="435"/>
        <v>0.88150000000000006</v>
      </c>
      <c r="D1780">
        <v>5.3012519500000002</v>
      </c>
      <c r="E1780">
        <f t="shared" si="447"/>
        <v>12</v>
      </c>
      <c r="F1780">
        <f t="shared" si="448"/>
        <v>2096</v>
      </c>
      <c r="H1780">
        <f t="shared" si="436"/>
        <v>5.3012519500000002</v>
      </c>
      <c r="I1780">
        <f t="shared" si="437"/>
        <v>0</v>
      </c>
      <c r="J1780">
        <f t="shared" si="438"/>
        <v>6.6622279051636368E-2</v>
      </c>
      <c r="K1780">
        <f t="shared" si="445"/>
        <v>0</v>
      </c>
      <c r="L1780">
        <f t="shared" si="439"/>
        <v>1.1078050909090909E-2</v>
      </c>
      <c r="M1780">
        <f t="shared" si="440"/>
        <v>4.3912470835025079</v>
      </c>
      <c r="N1780">
        <f t="shared" si="441"/>
        <v>5.5185999711216974E-2</v>
      </c>
      <c r="O1780">
        <f t="shared" si="442"/>
        <v>1.4345813606735727</v>
      </c>
      <c r="P1780">
        <f t="shared" si="446"/>
        <v>-0.91000486649749224</v>
      </c>
      <c r="W1780">
        <f t="shared" si="443"/>
        <v>2.3973100000000001</v>
      </c>
      <c r="AL1780">
        <v>2.3973100000000001</v>
      </c>
    </row>
    <row r="1781" spans="1:38" x14ac:dyDescent="0.25">
      <c r="A1781">
        <f t="shared" si="444"/>
        <v>1764</v>
      </c>
      <c r="B1781">
        <f t="shared" si="435"/>
        <v>0.88200000000000001</v>
      </c>
      <c r="D1781">
        <v>5.3069378</v>
      </c>
      <c r="E1781">
        <f t="shared" si="447"/>
        <v>1</v>
      </c>
      <c r="F1781">
        <f t="shared" si="448"/>
        <v>2097</v>
      </c>
      <c r="H1781">
        <f t="shared" si="436"/>
        <v>5.3069378</v>
      </c>
      <c r="I1781">
        <f t="shared" si="437"/>
        <v>0</v>
      </c>
      <c r="J1781">
        <f t="shared" si="438"/>
        <v>6.6693734679272726E-2</v>
      </c>
      <c r="K1781">
        <f t="shared" si="445"/>
        <v>0</v>
      </c>
      <c r="L1781">
        <f t="shared" si="439"/>
        <v>1.1084334545454546E-2</v>
      </c>
      <c r="M1781">
        <f t="shared" si="440"/>
        <v>4.3922859459533612</v>
      </c>
      <c r="N1781">
        <f t="shared" si="441"/>
        <v>5.5199055378962969E-2</v>
      </c>
      <c r="O1781">
        <f t="shared" si="442"/>
        <v>1.4349917054284278</v>
      </c>
      <c r="P1781">
        <f t="shared" si="446"/>
        <v>-0.91465185404663885</v>
      </c>
      <c r="W1781">
        <f t="shared" si="443"/>
        <v>2.4294699999999998</v>
      </c>
      <c r="AL1781">
        <v>2.4294699999999998</v>
      </c>
    </row>
    <row r="1782" spans="1:38" x14ac:dyDescent="0.25">
      <c r="A1782">
        <f t="shared" si="444"/>
        <v>1765</v>
      </c>
      <c r="B1782">
        <f t="shared" si="435"/>
        <v>0.88250000000000006</v>
      </c>
      <c r="D1782">
        <v>5.3126236499999999</v>
      </c>
      <c r="E1782">
        <f t="shared" si="447"/>
        <v>2</v>
      </c>
      <c r="F1782">
        <f t="shared" si="448"/>
        <v>2097</v>
      </c>
      <c r="H1782">
        <f t="shared" si="436"/>
        <v>5.3126236499999999</v>
      </c>
      <c r="I1782">
        <f t="shared" si="437"/>
        <v>0</v>
      </c>
      <c r="J1782">
        <f t="shared" si="438"/>
        <v>6.6765190306909084E-2</v>
      </c>
      <c r="K1782">
        <f t="shared" si="445"/>
        <v>0</v>
      </c>
      <c r="L1782">
        <f t="shared" si="439"/>
        <v>1.109061818181818E-2</v>
      </c>
      <c r="M1782">
        <f t="shared" si="440"/>
        <v>4.3934759457424404</v>
      </c>
      <c r="N1782">
        <f t="shared" si="441"/>
        <v>5.5214010430857725E-2</v>
      </c>
      <c r="O1782">
        <f t="shared" si="442"/>
        <v>1.4354522671226608</v>
      </c>
      <c r="P1782">
        <f t="shared" si="446"/>
        <v>-0.91914770425755954</v>
      </c>
      <c r="W1782">
        <f t="shared" si="443"/>
        <v>2.4208099999999999</v>
      </c>
      <c r="AL1782">
        <v>2.4208099999999999</v>
      </c>
    </row>
    <row r="1783" spans="1:38" x14ac:dyDescent="0.25">
      <c r="A1783">
        <f t="shared" si="444"/>
        <v>1766</v>
      </c>
      <c r="B1783">
        <f t="shared" si="435"/>
        <v>0.88300000000000001</v>
      </c>
      <c r="D1783">
        <v>5.3183095000000007</v>
      </c>
      <c r="E1783">
        <f t="shared" si="447"/>
        <v>3</v>
      </c>
      <c r="F1783">
        <f t="shared" si="448"/>
        <v>2097</v>
      </c>
      <c r="H1783">
        <f t="shared" si="436"/>
        <v>5.3183095000000007</v>
      </c>
      <c r="I1783">
        <f t="shared" si="437"/>
        <v>0</v>
      </c>
      <c r="J1783">
        <f t="shared" si="438"/>
        <v>6.6836645934545469E-2</v>
      </c>
      <c r="K1783">
        <f t="shared" si="445"/>
        <v>0</v>
      </c>
      <c r="L1783">
        <f t="shared" si="439"/>
        <v>1.1096901818181818E-2</v>
      </c>
      <c r="M1783">
        <f t="shared" si="440"/>
        <v>4.3948115746557166</v>
      </c>
      <c r="N1783">
        <f t="shared" si="441"/>
        <v>5.5230795643673294E-2</v>
      </c>
      <c r="O1783">
        <f t="shared" si="442"/>
        <v>1.4359612155953512</v>
      </c>
      <c r="P1783">
        <f t="shared" si="446"/>
        <v>-0.9234979253442841</v>
      </c>
      <c r="W1783">
        <f t="shared" si="443"/>
        <v>2.3771100000000001</v>
      </c>
      <c r="AL1783">
        <v>2.3771100000000001</v>
      </c>
    </row>
    <row r="1784" spans="1:38" x14ac:dyDescent="0.25">
      <c r="A1784">
        <f t="shared" si="444"/>
        <v>1767</v>
      </c>
      <c r="B1784">
        <f t="shared" si="435"/>
        <v>0.88350000000000006</v>
      </c>
      <c r="D1784">
        <v>5.3239953500000006</v>
      </c>
      <c r="E1784">
        <f t="shared" si="447"/>
        <v>4</v>
      </c>
      <c r="F1784">
        <f t="shared" si="448"/>
        <v>2097</v>
      </c>
      <c r="H1784">
        <f t="shared" si="436"/>
        <v>5.3239953500000006</v>
      </c>
      <c r="I1784">
        <f t="shared" si="437"/>
        <v>0</v>
      </c>
      <c r="J1784">
        <f t="shared" si="438"/>
        <v>6.6908101562181826E-2</v>
      </c>
      <c r="K1784">
        <f t="shared" si="445"/>
        <v>0</v>
      </c>
      <c r="L1784">
        <f t="shared" si="439"/>
        <v>1.1103185454545453E-2</v>
      </c>
      <c r="M1784">
        <f t="shared" si="440"/>
        <v>4.3962875252265183</v>
      </c>
      <c r="N1784">
        <f t="shared" si="441"/>
        <v>5.5249344317028527E-2</v>
      </c>
      <c r="O1784">
        <f t="shared" si="442"/>
        <v>1.436516787385959</v>
      </c>
      <c r="P1784">
        <f t="shared" si="446"/>
        <v>-0.92770782477348224</v>
      </c>
      <c r="W1784">
        <f t="shared" si="443"/>
        <v>2.3478400000000001</v>
      </c>
      <c r="AL1784">
        <v>2.3478400000000001</v>
      </c>
    </row>
    <row r="1785" spans="1:38" x14ac:dyDescent="0.25">
      <c r="A1785">
        <f t="shared" si="444"/>
        <v>1768</v>
      </c>
      <c r="B1785">
        <f t="shared" si="435"/>
        <v>0.88400000000000001</v>
      </c>
      <c r="D1785">
        <v>5.3296812000000005</v>
      </c>
      <c r="E1785">
        <f t="shared" si="447"/>
        <v>5</v>
      </c>
      <c r="F1785">
        <f t="shared" si="448"/>
        <v>2097</v>
      </c>
      <c r="H1785">
        <f t="shared" si="436"/>
        <v>5.3296812000000005</v>
      </c>
      <c r="I1785">
        <f t="shared" si="437"/>
        <v>0</v>
      </c>
      <c r="J1785">
        <f t="shared" si="438"/>
        <v>6.6979557189818184E-2</v>
      </c>
      <c r="K1785">
        <f t="shared" si="445"/>
        <v>0</v>
      </c>
      <c r="L1785">
        <f t="shared" si="439"/>
        <v>1.1109469090909091E-2</v>
      </c>
      <c r="M1785">
        <f t="shared" si="440"/>
        <v>4.3978986834192808</v>
      </c>
      <c r="N1785">
        <f t="shared" si="441"/>
        <v>5.5269592181443755E-2</v>
      </c>
      <c r="O1785">
        <f t="shared" si="442"/>
        <v>1.4371172833034245</v>
      </c>
      <c r="P1785">
        <f t="shared" si="446"/>
        <v>-0.93178251658071964</v>
      </c>
      <c r="W1785">
        <f t="shared" si="443"/>
        <v>2.3607499999999999</v>
      </c>
      <c r="AL1785">
        <v>2.3607499999999999</v>
      </c>
    </row>
    <row r="1786" spans="1:38" x14ac:dyDescent="0.25">
      <c r="A1786">
        <f t="shared" si="444"/>
        <v>1769</v>
      </c>
      <c r="B1786">
        <f t="shared" si="435"/>
        <v>0.88450000000000006</v>
      </c>
      <c r="D1786">
        <v>5.3353670500000012</v>
      </c>
      <c r="E1786">
        <f t="shared" si="447"/>
        <v>6</v>
      </c>
      <c r="F1786">
        <f t="shared" si="448"/>
        <v>2097</v>
      </c>
      <c r="H1786">
        <f t="shared" si="436"/>
        <v>5.3353670500000012</v>
      </c>
      <c r="I1786">
        <f t="shared" si="437"/>
        <v>0</v>
      </c>
      <c r="J1786">
        <f t="shared" si="438"/>
        <v>6.7051012817454556E-2</v>
      </c>
      <c r="K1786">
        <f t="shared" si="445"/>
        <v>0</v>
      </c>
      <c r="L1786">
        <f t="shared" si="439"/>
        <v>1.1115752727272726E-2</v>
      </c>
      <c r="M1786">
        <f t="shared" si="440"/>
        <v>4.3996401215799308</v>
      </c>
      <c r="N1786">
        <f t="shared" si="441"/>
        <v>5.5291477309746331E-2</v>
      </c>
      <c r="O1786">
        <f t="shared" si="442"/>
        <v>1.43776106608386</v>
      </c>
      <c r="P1786">
        <f t="shared" si="446"/>
        <v>-0.93572692842007044</v>
      </c>
      <c r="W1786">
        <f t="shared" si="443"/>
        <v>2.3976099999999998</v>
      </c>
      <c r="AL1786">
        <v>2.3976099999999998</v>
      </c>
    </row>
    <row r="1787" spans="1:38" x14ac:dyDescent="0.25">
      <c r="A1787">
        <f t="shared" si="444"/>
        <v>1770</v>
      </c>
      <c r="B1787">
        <f t="shared" si="435"/>
        <v>0.88500000000000001</v>
      </c>
      <c r="D1787">
        <v>5.3410529000000002</v>
      </c>
      <c r="E1787">
        <f t="shared" si="447"/>
        <v>7</v>
      </c>
      <c r="F1787">
        <f t="shared" si="448"/>
        <v>2097</v>
      </c>
      <c r="H1787">
        <f t="shared" si="436"/>
        <v>5.3410529000000002</v>
      </c>
      <c r="I1787">
        <f t="shared" si="437"/>
        <v>0</v>
      </c>
      <c r="J1787">
        <f t="shared" si="438"/>
        <v>6.7122468445090913E-2</v>
      </c>
      <c r="K1787">
        <f t="shared" si="445"/>
        <v>0</v>
      </c>
      <c r="L1787">
        <f t="shared" si="439"/>
        <v>1.1122036363636364E-2</v>
      </c>
      <c r="M1787">
        <f t="shared" si="440"/>
        <v>4.401507091643194</v>
      </c>
      <c r="N1787">
        <f t="shared" si="441"/>
        <v>5.5314940031705014E-2</v>
      </c>
      <c r="O1787">
        <f t="shared" si="442"/>
        <v>1.4384465581336094</v>
      </c>
      <c r="P1787">
        <f t="shared" si="446"/>
        <v>-0.93954580835680623</v>
      </c>
      <c r="W1787">
        <f t="shared" si="443"/>
        <v>2.4264199999999998</v>
      </c>
      <c r="AL1787">
        <v>2.4264199999999998</v>
      </c>
    </row>
    <row r="1788" spans="1:38" x14ac:dyDescent="0.25">
      <c r="A1788">
        <f t="shared" si="444"/>
        <v>1771</v>
      </c>
      <c r="B1788">
        <f t="shared" si="435"/>
        <v>0.88550000000000006</v>
      </c>
      <c r="D1788">
        <v>5.3489615583333334</v>
      </c>
      <c r="E1788">
        <f t="shared" si="447"/>
        <v>8</v>
      </c>
      <c r="F1788">
        <f t="shared" si="448"/>
        <v>2097</v>
      </c>
      <c r="H1788">
        <f t="shared" si="436"/>
        <v>5.3489615583333334</v>
      </c>
      <c r="I1788">
        <f t="shared" si="437"/>
        <v>0</v>
      </c>
      <c r="J1788">
        <f t="shared" si="438"/>
        <v>6.7221858711272731E-2</v>
      </c>
      <c r="K1788">
        <f t="shared" si="445"/>
        <v>0</v>
      </c>
      <c r="L1788">
        <f t="shared" si="439"/>
        <v>1.1128319999999999E-2</v>
      </c>
      <c r="M1788">
        <f t="shared" si="440"/>
        <v>4.4034950185874671</v>
      </c>
      <c r="N1788">
        <f t="shared" si="441"/>
        <v>5.533992285177558E-2</v>
      </c>
      <c r="O1788">
        <f t="shared" si="442"/>
        <v>1.4392001739931066</v>
      </c>
      <c r="P1788">
        <f t="shared" si="446"/>
        <v>-0.94546653974586636</v>
      </c>
      <c r="W1788">
        <f t="shared" si="443"/>
        <v>2.4367100000000002</v>
      </c>
      <c r="AL1788">
        <v>2.4367100000000002</v>
      </c>
    </row>
    <row r="1789" spans="1:38" x14ac:dyDescent="0.25">
      <c r="A1789">
        <f t="shared" si="444"/>
        <v>1772</v>
      </c>
      <c r="B1789">
        <f t="shared" si="435"/>
        <v>0.88600000000000001</v>
      </c>
      <c r="D1789">
        <v>5.3568702166666666</v>
      </c>
      <c r="E1789">
        <f t="shared" si="447"/>
        <v>9</v>
      </c>
      <c r="F1789">
        <f t="shared" si="448"/>
        <v>2097</v>
      </c>
      <c r="H1789">
        <f t="shared" si="436"/>
        <v>5.3568702166666666</v>
      </c>
      <c r="I1789">
        <f t="shared" si="437"/>
        <v>0</v>
      </c>
      <c r="J1789">
        <f t="shared" si="438"/>
        <v>6.7321248977454534E-2</v>
      </c>
      <c r="K1789">
        <f t="shared" si="445"/>
        <v>0</v>
      </c>
      <c r="L1789">
        <f t="shared" si="439"/>
        <v>1.1134603636363637E-2</v>
      </c>
      <c r="M1789">
        <f t="shared" si="440"/>
        <v>4.4056805045800091</v>
      </c>
      <c r="N1789">
        <f t="shared" si="441"/>
        <v>5.5367388450285493E-2</v>
      </c>
      <c r="O1789">
        <f t="shared" si="442"/>
        <v>1.4400194308839123</v>
      </c>
      <c r="P1789">
        <f t="shared" si="446"/>
        <v>-0.95118971208665748</v>
      </c>
      <c r="W1789">
        <f t="shared" si="443"/>
        <v>2.4399700000000002</v>
      </c>
      <c r="AL1789">
        <v>2.4399700000000002</v>
      </c>
    </row>
    <row r="1790" spans="1:38" x14ac:dyDescent="0.25">
      <c r="A1790">
        <f t="shared" si="444"/>
        <v>1773</v>
      </c>
      <c r="B1790">
        <f t="shared" si="435"/>
        <v>0.88650000000000007</v>
      </c>
      <c r="D1790">
        <v>5.3647788749999998</v>
      </c>
      <c r="E1790">
        <f t="shared" si="447"/>
        <v>10</v>
      </c>
      <c r="F1790">
        <f t="shared" si="448"/>
        <v>2097</v>
      </c>
      <c r="H1790">
        <f t="shared" si="436"/>
        <v>5.3647788749999998</v>
      </c>
      <c r="I1790">
        <f t="shared" si="437"/>
        <v>0</v>
      </c>
      <c r="J1790">
        <f t="shared" si="438"/>
        <v>6.7420639243636366E-2</v>
      </c>
      <c r="K1790">
        <f t="shared" si="445"/>
        <v>0</v>
      </c>
      <c r="L1790">
        <f t="shared" si="439"/>
        <v>1.1140887272727272E-2</v>
      </c>
      <c r="M1790">
        <f t="shared" si="440"/>
        <v>4.4080563495633456</v>
      </c>
      <c r="N1790">
        <f t="shared" si="441"/>
        <v>5.53972463421488E-2</v>
      </c>
      <c r="O1790">
        <f t="shared" si="442"/>
        <v>1.4409019365126725</v>
      </c>
      <c r="P1790">
        <f t="shared" si="446"/>
        <v>-0.95672252543665426</v>
      </c>
      <c r="W1790">
        <f t="shared" si="443"/>
        <v>2.4143699999999999</v>
      </c>
      <c r="AL1790">
        <v>2.4143699999999999</v>
      </c>
    </row>
    <row r="1791" spans="1:38" x14ac:dyDescent="0.25">
      <c r="A1791">
        <f t="shared" si="444"/>
        <v>1774</v>
      </c>
      <c r="B1791">
        <f t="shared" si="435"/>
        <v>0.88700000000000001</v>
      </c>
      <c r="D1791">
        <v>5.3726875333333339</v>
      </c>
      <c r="E1791">
        <f t="shared" si="447"/>
        <v>11</v>
      </c>
      <c r="F1791">
        <f t="shared" si="448"/>
        <v>2097</v>
      </c>
      <c r="H1791">
        <f t="shared" si="436"/>
        <v>5.3726875333333339</v>
      </c>
      <c r="I1791">
        <f t="shared" si="437"/>
        <v>0</v>
      </c>
      <c r="J1791">
        <f t="shared" si="438"/>
        <v>6.7520029509818183E-2</v>
      </c>
      <c r="K1791">
        <f t="shared" si="445"/>
        <v>0</v>
      </c>
      <c r="L1791">
        <f t="shared" si="439"/>
        <v>1.114717090909091E-2</v>
      </c>
      <c r="M1791">
        <f t="shared" si="440"/>
        <v>4.4106156158867504</v>
      </c>
      <c r="N1791">
        <f t="shared" si="441"/>
        <v>5.5429409340016757E-2</v>
      </c>
      <c r="O1791">
        <f t="shared" si="442"/>
        <v>1.4418453857733831</v>
      </c>
      <c r="P1791">
        <f t="shared" si="446"/>
        <v>-0.96207191744658349</v>
      </c>
      <c r="W1791">
        <f t="shared" si="443"/>
        <v>2.39493</v>
      </c>
      <c r="AL1791">
        <v>2.39493</v>
      </c>
    </row>
    <row r="1792" spans="1:38" x14ac:dyDescent="0.25">
      <c r="A1792">
        <f t="shared" si="444"/>
        <v>1775</v>
      </c>
      <c r="B1792">
        <f t="shared" si="435"/>
        <v>0.88750000000000007</v>
      </c>
      <c r="D1792">
        <v>5.3805961916666663</v>
      </c>
      <c r="E1792">
        <f t="shared" si="447"/>
        <v>12</v>
      </c>
      <c r="F1792">
        <f t="shared" si="448"/>
        <v>2097</v>
      </c>
      <c r="H1792">
        <f t="shared" si="436"/>
        <v>5.3805961916666663</v>
      </c>
      <c r="I1792">
        <f t="shared" si="437"/>
        <v>0</v>
      </c>
      <c r="J1792">
        <f t="shared" si="438"/>
        <v>6.7619419775999987E-2</v>
      </c>
      <c r="K1792">
        <f t="shared" si="445"/>
        <v>0</v>
      </c>
      <c r="L1792">
        <f t="shared" si="439"/>
        <v>1.1153454545454546E-2</v>
      </c>
      <c r="M1792">
        <f t="shared" si="440"/>
        <v>4.4133516187428112</v>
      </c>
      <c r="N1792">
        <f t="shared" si="441"/>
        <v>5.5463793434091475E-2</v>
      </c>
      <c r="O1792">
        <f t="shared" si="442"/>
        <v>1.442847557569837</v>
      </c>
      <c r="P1792">
        <f t="shared" si="446"/>
        <v>-0.96724457292385502</v>
      </c>
      <c r="W1792">
        <f t="shared" si="443"/>
        <v>2.4045100000000001</v>
      </c>
      <c r="AL1792">
        <v>2.4045100000000001</v>
      </c>
    </row>
    <row r="1793" spans="1:38" x14ac:dyDescent="0.25">
      <c r="A1793">
        <f t="shared" si="444"/>
        <v>1776</v>
      </c>
      <c r="B1793">
        <f t="shared" si="435"/>
        <v>0.88800000000000001</v>
      </c>
      <c r="D1793">
        <v>5.3885048499999995</v>
      </c>
      <c r="E1793">
        <f t="shared" si="447"/>
        <v>1</v>
      </c>
      <c r="F1793">
        <f t="shared" si="448"/>
        <v>2098</v>
      </c>
      <c r="H1793">
        <f t="shared" si="436"/>
        <v>5.3885048499999995</v>
      </c>
      <c r="I1793">
        <f t="shared" si="437"/>
        <v>0</v>
      </c>
      <c r="J1793">
        <f t="shared" si="438"/>
        <v>6.7718810042181804E-2</v>
      </c>
      <c r="K1793">
        <f t="shared" si="445"/>
        <v>0</v>
      </c>
      <c r="L1793">
        <f t="shared" si="439"/>
        <v>1.1159738181818183E-2</v>
      </c>
      <c r="M1793">
        <f t="shared" si="440"/>
        <v>4.4162579169525271</v>
      </c>
      <c r="N1793">
        <f t="shared" si="441"/>
        <v>5.5500317676319758E-2</v>
      </c>
      <c r="O1793">
        <f t="shared" si="442"/>
        <v>1.4439063117538806</v>
      </c>
      <c r="P1793">
        <f t="shared" si="446"/>
        <v>-0.97224693304747234</v>
      </c>
      <c r="W1793">
        <f t="shared" si="443"/>
        <v>2.44537</v>
      </c>
      <c r="AL1793">
        <v>2.44537</v>
      </c>
    </row>
    <row r="1794" spans="1:38" x14ac:dyDescent="0.25">
      <c r="A1794">
        <f t="shared" si="444"/>
        <v>1777</v>
      </c>
      <c r="B1794">
        <f t="shared" si="435"/>
        <v>0.88850000000000007</v>
      </c>
      <c r="D1794">
        <v>5.3964135083333327</v>
      </c>
      <c r="E1794">
        <f t="shared" si="447"/>
        <v>2</v>
      </c>
      <c r="F1794">
        <f t="shared" si="448"/>
        <v>2098</v>
      </c>
      <c r="H1794">
        <f t="shared" si="436"/>
        <v>5.3964135083333327</v>
      </c>
      <c r="I1794">
        <f t="shared" si="437"/>
        <v>0</v>
      </c>
      <c r="J1794">
        <f t="shared" si="438"/>
        <v>6.7818200308363621E-2</v>
      </c>
      <c r="K1794">
        <f t="shared" si="445"/>
        <v>0</v>
      </c>
      <c r="L1794">
        <f t="shared" si="439"/>
        <v>1.1166021818181819E-2</v>
      </c>
      <c r="M1794">
        <f t="shared" si="440"/>
        <v>4.4193283040862541</v>
      </c>
      <c r="N1794">
        <f t="shared" si="441"/>
        <v>5.5538904068807619E-2</v>
      </c>
      <c r="O1794">
        <f t="shared" si="442"/>
        <v>1.4450195861752548</v>
      </c>
      <c r="P1794">
        <f t="shared" si="446"/>
        <v>-0.97708520424707856</v>
      </c>
      <c r="W1794">
        <f t="shared" si="443"/>
        <v>2.4361000000000002</v>
      </c>
      <c r="AL1794">
        <v>2.4361000000000002</v>
      </c>
    </row>
    <row r="1795" spans="1:38" x14ac:dyDescent="0.25">
      <c r="A1795">
        <f t="shared" si="444"/>
        <v>1778</v>
      </c>
      <c r="B1795">
        <f t="shared" si="435"/>
        <v>0.88900000000000001</v>
      </c>
      <c r="D1795">
        <v>5.4043221666666668</v>
      </c>
      <c r="E1795">
        <f t="shared" si="447"/>
        <v>3</v>
      </c>
      <c r="F1795">
        <f t="shared" si="448"/>
        <v>2098</v>
      </c>
      <c r="H1795">
        <f t="shared" si="436"/>
        <v>5.4043221666666668</v>
      </c>
      <c r="I1795">
        <f t="shared" si="437"/>
        <v>0</v>
      </c>
      <c r="J1795">
        <f t="shared" si="438"/>
        <v>6.7917590574545453E-2</v>
      </c>
      <c r="K1795">
        <f t="shared" si="445"/>
        <v>0</v>
      </c>
      <c r="L1795">
        <f t="shared" si="439"/>
        <v>1.1172305454545454E-2</v>
      </c>
      <c r="M1795">
        <f t="shared" si="440"/>
        <v>4.4225567999082394</v>
      </c>
      <c r="N1795">
        <f t="shared" si="441"/>
        <v>5.557947745630136E-2</v>
      </c>
      <c r="O1795">
        <f t="shared" si="442"/>
        <v>1.4461853938389535</v>
      </c>
      <c r="P1795">
        <f t="shared" si="446"/>
        <v>-0.9817653667584274</v>
      </c>
      <c r="W1795">
        <f t="shared" si="443"/>
        <v>2.4111899999999999</v>
      </c>
      <c r="AL1795">
        <v>2.4111899999999999</v>
      </c>
    </row>
    <row r="1796" spans="1:38" x14ac:dyDescent="0.25">
      <c r="A1796">
        <f t="shared" si="444"/>
        <v>1779</v>
      </c>
      <c r="B1796">
        <f t="shared" si="435"/>
        <v>0.88950000000000007</v>
      </c>
      <c r="D1796">
        <v>5.4122308249999991</v>
      </c>
      <c r="E1796">
        <f t="shared" si="447"/>
        <v>4</v>
      </c>
      <c r="F1796">
        <f t="shared" si="448"/>
        <v>2098</v>
      </c>
      <c r="H1796">
        <f t="shared" si="436"/>
        <v>5.4122308249999991</v>
      </c>
      <c r="I1796">
        <f t="shared" si="437"/>
        <v>0</v>
      </c>
      <c r="J1796">
        <f t="shared" si="438"/>
        <v>6.8016980840727256E-2</v>
      </c>
      <c r="K1796">
        <f t="shared" si="445"/>
        <v>0</v>
      </c>
      <c r="L1796">
        <f t="shared" si="439"/>
        <v>1.1178589090909092E-2</v>
      </c>
      <c r="M1796">
        <f t="shared" si="440"/>
        <v>4.4259376421329648</v>
      </c>
      <c r="N1796">
        <f t="shared" si="441"/>
        <v>5.5621965422587363E-2</v>
      </c>
      <c r="O1796">
        <f t="shared" si="442"/>
        <v>1.4474018201661842</v>
      </c>
      <c r="P1796">
        <f t="shared" si="446"/>
        <v>-0.98629318286703427</v>
      </c>
      <c r="W1796">
        <f t="shared" si="443"/>
        <v>2.3912399999999998</v>
      </c>
      <c r="AL1796">
        <v>2.3912399999999998</v>
      </c>
    </row>
    <row r="1797" spans="1:38" x14ac:dyDescent="0.25">
      <c r="A1797">
        <f t="shared" si="444"/>
        <v>1780</v>
      </c>
      <c r="B1797">
        <f t="shared" si="435"/>
        <v>0.89</v>
      </c>
      <c r="D1797">
        <v>5.4201394833333332</v>
      </c>
      <c r="E1797">
        <f t="shared" si="447"/>
        <v>5</v>
      </c>
      <c r="F1797">
        <f t="shared" si="448"/>
        <v>2098</v>
      </c>
      <c r="H1797">
        <f t="shared" si="436"/>
        <v>5.4201394833333332</v>
      </c>
      <c r="I1797">
        <f t="shared" si="437"/>
        <v>0</v>
      </c>
      <c r="J1797">
        <f t="shared" si="438"/>
        <v>6.8116371106909074E-2</v>
      </c>
      <c r="K1797">
        <f t="shared" si="445"/>
        <v>0</v>
      </c>
      <c r="L1797">
        <f t="shared" si="439"/>
        <v>1.1184872727272727E-2</v>
      </c>
      <c r="M1797">
        <f t="shared" si="440"/>
        <v>4.4294652784819339</v>
      </c>
      <c r="N1797">
        <f t="shared" si="441"/>
        <v>5.5666298190667492E-2</v>
      </c>
      <c r="O1797">
        <f t="shared" si="442"/>
        <v>1.448667020355153</v>
      </c>
      <c r="P1797">
        <f t="shared" si="446"/>
        <v>-0.99067420485139923</v>
      </c>
      <c r="W1797">
        <f t="shared" si="443"/>
        <v>2.4034399999999998</v>
      </c>
      <c r="AL1797">
        <v>2.4034399999999998</v>
      </c>
    </row>
    <row r="1798" spans="1:38" x14ac:dyDescent="0.25">
      <c r="A1798">
        <f t="shared" si="444"/>
        <v>1781</v>
      </c>
      <c r="B1798">
        <f t="shared" si="435"/>
        <v>0.89050000000000007</v>
      </c>
      <c r="D1798">
        <v>5.4280481416666655</v>
      </c>
      <c r="E1798">
        <f t="shared" si="447"/>
        <v>6</v>
      </c>
      <c r="F1798">
        <f t="shared" si="448"/>
        <v>2098</v>
      </c>
      <c r="H1798">
        <f t="shared" si="436"/>
        <v>5.4280481416666655</v>
      </c>
      <c r="I1798">
        <f t="shared" si="437"/>
        <v>0</v>
      </c>
      <c r="J1798">
        <f t="shared" si="438"/>
        <v>6.8215761373090891E-2</v>
      </c>
      <c r="K1798">
        <f t="shared" si="445"/>
        <v>0</v>
      </c>
      <c r="L1798">
        <f t="shared" si="439"/>
        <v>1.1191156363636365E-2</v>
      </c>
      <c r="M1798">
        <f t="shared" si="440"/>
        <v>4.4331343590299435</v>
      </c>
      <c r="N1798">
        <f t="shared" si="441"/>
        <v>5.5712408526572658E-2</v>
      </c>
      <c r="O1798">
        <f t="shared" si="442"/>
        <v>1.449979216838035</v>
      </c>
      <c r="P1798">
        <f t="shared" si="446"/>
        <v>-0.99491378263672203</v>
      </c>
      <c r="W1798">
        <f t="shared" si="443"/>
        <v>2.43912</v>
      </c>
      <c r="AL1798">
        <v>2.43912</v>
      </c>
    </row>
    <row r="1799" spans="1:38" x14ac:dyDescent="0.25">
      <c r="A1799">
        <f t="shared" si="444"/>
        <v>1782</v>
      </c>
      <c r="B1799">
        <f t="shared" si="435"/>
        <v>0.89100000000000001</v>
      </c>
      <c r="D1799">
        <v>5.4359567999999996</v>
      </c>
      <c r="E1799">
        <f t="shared" si="447"/>
        <v>7</v>
      </c>
      <c r="F1799">
        <f t="shared" si="448"/>
        <v>2098</v>
      </c>
      <c r="H1799">
        <f t="shared" si="436"/>
        <v>5.4359567999999996</v>
      </c>
      <c r="I1799">
        <f t="shared" si="437"/>
        <v>0</v>
      </c>
      <c r="J1799">
        <f t="shared" si="438"/>
        <v>6.8315151639272709E-2</v>
      </c>
      <c r="K1799">
        <f t="shared" si="445"/>
        <v>0</v>
      </c>
      <c r="L1799">
        <f t="shared" si="439"/>
        <v>1.1197439999999999E-2</v>
      </c>
      <c r="M1799">
        <f t="shared" si="440"/>
        <v>4.4369397288303016</v>
      </c>
      <c r="N1799">
        <f t="shared" si="441"/>
        <v>5.5760231646681903E-2</v>
      </c>
      <c r="O1799">
        <f t="shared" si="442"/>
        <v>1.451336696830626</v>
      </c>
      <c r="P1799">
        <f t="shared" si="446"/>
        <v>-0.99901707116969796</v>
      </c>
      <c r="W1799">
        <f t="shared" si="443"/>
        <v>2.4791300000000001</v>
      </c>
      <c r="AL1799">
        <v>2.4791300000000001</v>
      </c>
    </row>
    <row r="1800" spans="1:38" x14ac:dyDescent="0.25">
      <c r="A1800">
        <f t="shared" si="444"/>
        <v>1783</v>
      </c>
      <c r="B1800">
        <f t="shared" si="435"/>
        <v>0.89150000000000007</v>
      </c>
      <c r="D1800">
        <v>5.4406254333333335</v>
      </c>
      <c r="E1800">
        <f t="shared" si="447"/>
        <v>8</v>
      </c>
      <c r="F1800">
        <f t="shared" si="448"/>
        <v>2098</v>
      </c>
      <c r="H1800">
        <f t="shared" si="436"/>
        <v>5.4406254333333335</v>
      </c>
      <c r="I1800">
        <f t="shared" si="437"/>
        <v>0</v>
      </c>
      <c r="J1800">
        <f t="shared" si="438"/>
        <v>6.837382362763636E-2</v>
      </c>
      <c r="K1800">
        <f t="shared" si="445"/>
        <v>0</v>
      </c>
      <c r="L1800">
        <f t="shared" si="439"/>
        <v>1.1203723636363638E-2</v>
      </c>
      <c r="M1800">
        <f t="shared" si="440"/>
        <v>4.4408764208088156</v>
      </c>
      <c r="N1800">
        <f t="shared" si="441"/>
        <v>5.5809705128419144E-2</v>
      </c>
      <c r="O1800">
        <f t="shared" si="442"/>
        <v>1.4526970916934796</v>
      </c>
      <c r="P1800">
        <f t="shared" si="446"/>
        <v>-0.99974901252451787</v>
      </c>
      <c r="W1800">
        <f t="shared" si="443"/>
        <v>2.4952999999999999</v>
      </c>
      <c r="AL1800">
        <v>2.4952999999999999</v>
      </c>
    </row>
    <row r="1801" spans="1:38" x14ac:dyDescent="0.25">
      <c r="A1801">
        <f t="shared" si="444"/>
        <v>1784</v>
      </c>
      <c r="B1801">
        <f t="shared" si="435"/>
        <v>0.89200000000000002</v>
      </c>
      <c r="D1801">
        <v>5.4452940666666665</v>
      </c>
      <c r="E1801">
        <f t="shared" si="447"/>
        <v>9</v>
      </c>
      <c r="F1801">
        <f t="shared" si="448"/>
        <v>2098</v>
      </c>
      <c r="H1801">
        <f t="shared" si="436"/>
        <v>5.4452940666666665</v>
      </c>
      <c r="I1801">
        <f t="shared" si="437"/>
        <v>0</v>
      </c>
      <c r="J1801">
        <f t="shared" si="438"/>
        <v>6.8432495615999997E-2</v>
      </c>
      <c r="K1801">
        <f t="shared" si="445"/>
        <v>0</v>
      </c>
      <c r="L1801">
        <f t="shared" si="439"/>
        <v>1.1210007272727272E-2</v>
      </c>
      <c r="M1801">
        <f t="shared" si="440"/>
        <v>4.4448215659110906</v>
      </c>
      <c r="N1801">
        <f t="shared" si="441"/>
        <v>5.5859284842868111E-2</v>
      </c>
      <c r="O1801">
        <f t="shared" si="442"/>
        <v>1.4540602951938844</v>
      </c>
      <c r="P1801">
        <f t="shared" si="446"/>
        <v>-1.0004725007555759</v>
      </c>
      <c r="W1801">
        <f t="shared" si="443"/>
        <v>2.4825699999999999</v>
      </c>
      <c r="AL1801">
        <v>2.4825699999999999</v>
      </c>
    </row>
    <row r="1802" spans="1:38" x14ac:dyDescent="0.25">
      <c r="A1802">
        <f t="shared" si="444"/>
        <v>1785</v>
      </c>
      <c r="B1802">
        <f t="shared" si="435"/>
        <v>0.89250000000000007</v>
      </c>
      <c r="D1802">
        <v>5.4499627000000004</v>
      </c>
      <c r="E1802">
        <f t="shared" si="447"/>
        <v>10</v>
      </c>
      <c r="F1802">
        <f t="shared" si="448"/>
        <v>2098</v>
      </c>
      <c r="H1802">
        <f t="shared" si="436"/>
        <v>5.4499627000000004</v>
      </c>
      <c r="I1802">
        <f t="shared" si="437"/>
        <v>0</v>
      </c>
      <c r="J1802">
        <f t="shared" si="438"/>
        <v>6.8491167604363634E-2</v>
      </c>
      <c r="K1802">
        <f t="shared" si="445"/>
        <v>0</v>
      </c>
      <c r="L1802">
        <f t="shared" si="439"/>
        <v>1.121629090909091E-2</v>
      </c>
      <c r="M1802">
        <f t="shared" si="440"/>
        <v>4.4487748560622649</v>
      </c>
      <c r="N1802">
        <f t="shared" si="441"/>
        <v>5.5908966918367949E-2</v>
      </c>
      <c r="O1802">
        <f t="shared" si="442"/>
        <v>1.4554262049707891</v>
      </c>
      <c r="P1802">
        <f t="shared" si="446"/>
        <v>-1.0011878439377355</v>
      </c>
      <c r="W1802">
        <f t="shared" si="443"/>
        <v>2.44977</v>
      </c>
      <c r="AL1802">
        <v>2.44977</v>
      </c>
    </row>
    <row r="1803" spans="1:38" x14ac:dyDescent="0.25">
      <c r="A1803">
        <f t="shared" si="444"/>
        <v>1786</v>
      </c>
      <c r="B1803">
        <f t="shared" si="435"/>
        <v>0.89300000000000002</v>
      </c>
      <c r="D1803">
        <v>5.4546313333333325</v>
      </c>
      <c r="E1803">
        <f t="shared" si="447"/>
        <v>11</v>
      </c>
      <c r="F1803">
        <f t="shared" si="448"/>
        <v>2098</v>
      </c>
      <c r="H1803">
        <f t="shared" si="436"/>
        <v>5.4546313333333325</v>
      </c>
      <c r="I1803">
        <f t="shared" si="437"/>
        <v>0</v>
      </c>
      <c r="J1803">
        <f t="shared" si="438"/>
        <v>6.8549839592727257E-2</v>
      </c>
      <c r="K1803">
        <f t="shared" si="445"/>
        <v>0</v>
      </c>
      <c r="L1803">
        <f t="shared" si="439"/>
        <v>1.1222574545454543E-2</v>
      </c>
      <c r="M1803">
        <f t="shared" si="440"/>
        <v>4.4527359944152884</v>
      </c>
      <c r="N1803">
        <f t="shared" si="441"/>
        <v>5.5958747624360851E-2</v>
      </c>
      <c r="O1803">
        <f t="shared" si="442"/>
        <v>1.456794722393701</v>
      </c>
      <c r="P1803">
        <f t="shared" si="446"/>
        <v>-1.0018953389180441</v>
      </c>
      <c r="W1803">
        <f t="shared" si="443"/>
        <v>2.42841</v>
      </c>
      <c r="AL1803">
        <v>2.42841</v>
      </c>
    </row>
    <row r="1804" spans="1:38" x14ac:dyDescent="0.25">
      <c r="A1804">
        <f t="shared" si="444"/>
        <v>1787</v>
      </c>
      <c r="B1804">
        <f t="shared" si="435"/>
        <v>0.89350000000000007</v>
      </c>
      <c r="D1804">
        <v>5.4592999666666664</v>
      </c>
      <c r="E1804">
        <f t="shared" si="447"/>
        <v>12</v>
      </c>
      <c r="F1804">
        <f t="shared" si="448"/>
        <v>2098</v>
      </c>
      <c r="H1804">
        <f t="shared" si="436"/>
        <v>5.4592999666666664</v>
      </c>
      <c r="I1804">
        <f t="shared" si="437"/>
        <v>0</v>
      </c>
      <c r="J1804">
        <f t="shared" si="438"/>
        <v>6.8608511581090909E-2</v>
      </c>
      <c r="K1804">
        <f t="shared" si="445"/>
        <v>0</v>
      </c>
      <c r="L1804">
        <f t="shared" si="439"/>
        <v>1.1228858181818183E-2</v>
      </c>
      <c r="M1804">
        <f t="shared" si="440"/>
        <v>4.4567046949417328</v>
      </c>
      <c r="N1804">
        <f t="shared" si="441"/>
        <v>5.6008623366249559E-2</v>
      </c>
      <c r="O1804">
        <f t="shared" si="442"/>
        <v>1.458165752426724</v>
      </c>
      <c r="P1804">
        <f t="shared" si="446"/>
        <v>-1.0025952717249336</v>
      </c>
      <c r="W1804">
        <f t="shared" si="443"/>
        <v>2.4637099999999998</v>
      </c>
      <c r="AL1804">
        <v>2.4637099999999998</v>
      </c>
    </row>
    <row r="1805" spans="1:38" x14ac:dyDescent="0.25">
      <c r="A1805">
        <f t="shared" si="444"/>
        <v>1788</v>
      </c>
      <c r="B1805">
        <f t="shared" si="435"/>
        <v>0.89400000000000002</v>
      </c>
      <c r="D1805">
        <v>5.4639686000000003</v>
      </c>
      <c r="E1805">
        <f t="shared" si="447"/>
        <v>1</v>
      </c>
      <c r="F1805">
        <f t="shared" si="448"/>
        <v>2099</v>
      </c>
      <c r="H1805">
        <f t="shared" si="436"/>
        <v>5.4639686000000003</v>
      </c>
      <c r="I1805">
        <f t="shared" si="437"/>
        <v>0</v>
      </c>
      <c r="J1805">
        <f t="shared" si="438"/>
        <v>6.8667183569454546E-2</v>
      </c>
      <c r="K1805">
        <f t="shared" si="445"/>
        <v>0</v>
      </c>
      <c r="L1805">
        <f t="shared" si="439"/>
        <v>1.1235141818181816E-2</v>
      </c>
      <c r="M1805">
        <f t="shared" si="440"/>
        <v>4.4606806820374993</v>
      </c>
      <c r="N1805">
        <f t="shared" si="441"/>
        <v>5.6058590680442173E-2</v>
      </c>
      <c r="O1805">
        <f t="shared" si="442"/>
        <v>1.4595392034975545</v>
      </c>
      <c r="P1805">
        <f t="shared" si="446"/>
        <v>-1.0032879179625009</v>
      </c>
      <c r="W1805">
        <f t="shared" si="443"/>
        <v>2.4838900000000002</v>
      </c>
      <c r="AL1805">
        <v>2.4838900000000002</v>
      </c>
    </row>
    <row r="1806" spans="1:38" x14ac:dyDescent="0.25">
      <c r="A1806">
        <f t="shared" si="444"/>
        <v>1789</v>
      </c>
      <c r="B1806">
        <f t="shared" si="435"/>
        <v>0.89450000000000007</v>
      </c>
      <c r="D1806">
        <v>5.4686372333333324</v>
      </c>
      <c r="E1806">
        <f t="shared" si="447"/>
        <v>2</v>
      </c>
      <c r="F1806">
        <f t="shared" si="448"/>
        <v>2099</v>
      </c>
      <c r="H1806">
        <f t="shared" si="436"/>
        <v>5.4686372333333324</v>
      </c>
      <c r="I1806">
        <f t="shared" si="437"/>
        <v>0</v>
      </c>
      <c r="J1806">
        <f t="shared" si="438"/>
        <v>6.8725855557818169E-2</v>
      </c>
      <c r="K1806">
        <f t="shared" si="445"/>
        <v>0</v>
      </c>
      <c r="L1806">
        <f t="shared" si="439"/>
        <v>1.1241425454545456E-2</v>
      </c>
      <c r="M1806">
        <f t="shared" si="440"/>
        <v>4.464663690142908</v>
      </c>
      <c r="N1806">
        <f t="shared" si="441"/>
        <v>5.6108646229577772E-2</v>
      </c>
      <c r="O1806">
        <f t="shared" si="442"/>
        <v>1.4609149873712495</v>
      </c>
      <c r="P1806">
        <f t="shared" si="446"/>
        <v>-1.0039735431904244</v>
      </c>
      <c r="W1806">
        <f t="shared" si="443"/>
        <v>2.4632000000000001</v>
      </c>
      <c r="AL1806">
        <v>2.4632000000000001</v>
      </c>
    </row>
    <row r="1807" spans="1:38" x14ac:dyDescent="0.25">
      <c r="A1807">
        <f t="shared" si="444"/>
        <v>1790</v>
      </c>
      <c r="B1807">
        <f t="shared" si="435"/>
        <v>0.89500000000000002</v>
      </c>
      <c r="D1807">
        <v>5.4733058666666663</v>
      </c>
      <c r="E1807">
        <f t="shared" si="447"/>
        <v>3</v>
      </c>
      <c r="F1807">
        <f t="shared" si="448"/>
        <v>2099</v>
      </c>
      <c r="H1807">
        <f t="shared" si="436"/>
        <v>5.4733058666666663</v>
      </c>
      <c r="I1807">
        <f t="shared" si="437"/>
        <v>0</v>
      </c>
      <c r="J1807">
        <f t="shared" si="438"/>
        <v>6.8784527546181806E-2</v>
      </c>
      <c r="K1807">
        <f t="shared" si="445"/>
        <v>0</v>
      </c>
      <c r="L1807">
        <f t="shared" si="439"/>
        <v>1.1247709090909089E-2</v>
      </c>
      <c r="M1807">
        <f t="shared" si="440"/>
        <v>4.4686534633766239</v>
      </c>
      <c r="N1807">
        <f t="shared" si="441"/>
        <v>5.615878679792586E-2</v>
      </c>
      <c r="O1807">
        <f t="shared" si="442"/>
        <v>1.4622930190285963</v>
      </c>
      <c r="P1807">
        <f t="shared" si="446"/>
        <v>-1.0046524032900424</v>
      </c>
      <c r="W1807">
        <f t="shared" si="443"/>
        <v>2.4512900000000002</v>
      </c>
      <c r="AL1807">
        <v>2.4512900000000002</v>
      </c>
    </row>
    <row r="1808" spans="1:38" x14ac:dyDescent="0.25">
      <c r="A1808">
        <f t="shared" si="444"/>
        <v>1791</v>
      </c>
      <c r="B1808">
        <f t="shared" si="435"/>
        <v>0.89550000000000007</v>
      </c>
      <c r="D1808">
        <v>5.4779744999999993</v>
      </c>
      <c r="E1808">
        <f t="shared" si="447"/>
        <v>4</v>
      </c>
      <c r="F1808">
        <f t="shared" si="448"/>
        <v>2099</v>
      </c>
      <c r="H1808">
        <f t="shared" si="436"/>
        <v>5.4779744999999993</v>
      </c>
      <c r="I1808">
        <f t="shared" si="437"/>
        <v>0</v>
      </c>
      <c r="J1808">
        <f t="shared" si="438"/>
        <v>6.8843199534545443E-2</v>
      </c>
      <c r="K1808">
        <f t="shared" si="445"/>
        <v>0</v>
      </c>
      <c r="L1808">
        <f t="shared" si="439"/>
        <v>1.1253992727272727E-2</v>
      </c>
      <c r="M1808">
        <f t="shared" si="440"/>
        <v>4.4726497551829292</v>
      </c>
      <c r="N1808">
        <f t="shared" si="441"/>
        <v>5.6209009286953465E-2</v>
      </c>
      <c r="O1808">
        <f t="shared" si="442"/>
        <v>1.4636732165489157</v>
      </c>
      <c r="P1808">
        <f t="shared" si="446"/>
        <v>-1.0053247448170701</v>
      </c>
      <c r="W1808">
        <f t="shared" si="443"/>
        <v>2.4185500000000002</v>
      </c>
      <c r="AL1808">
        <v>2.4185500000000002</v>
      </c>
    </row>
    <row r="1809" spans="1:38" x14ac:dyDescent="0.25">
      <c r="A1809">
        <f t="shared" si="444"/>
        <v>1792</v>
      </c>
      <c r="B1809">
        <f t="shared" si="435"/>
        <v>0.89600000000000002</v>
      </c>
      <c r="D1809">
        <v>5.4826431333333332</v>
      </c>
      <c r="E1809">
        <f t="shared" si="447"/>
        <v>5</v>
      </c>
      <c r="F1809">
        <f t="shared" si="448"/>
        <v>2099</v>
      </c>
      <c r="H1809">
        <f t="shared" si="436"/>
        <v>5.4826431333333332</v>
      </c>
      <c r="I1809">
        <f t="shared" si="437"/>
        <v>0</v>
      </c>
      <c r="J1809">
        <f t="shared" si="438"/>
        <v>6.8901871522909081E-2</v>
      </c>
      <c r="K1809">
        <f t="shared" si="445"/>
        <v>0</v>
      </c>
      <c r="L1809">
        <f t="shared" si="439"/>
        <v>1.1260276363636362E-2</v>
      </c>
      <c r="M1809">
        <f t="shared" si="440"/>
        <v>4.4766523279918555</v>
      </c>
      <c r="N1809">
        <f t="shared" si="441"/>
        <v>5.6259310711054E-2</v>
      </c>
      <c r="O1809">
        <f t="shared" si="442"/>
        <v>1.4650555009971342</v>
      </c>
      <c r="P1809">
        <f t="shared" si="446"/>
        <v>-1.0059908053414777</v>
      </c>
      <c r="W1809">
        <f t="shared" si="443"/>
        <v>2.4232499999999999</v>
      </c>
      <c r="AL1809">
        <v>2.4232499999999999</v>
      </c>
    </row>
    <row r="1810" spans="1:38" x14ac:dyDescent="0.25">
      <c r="A1810">
        <f t="shared" si="444"/>
        <v>1793</v>
      </c>
      <c r="B1810">
        <f t="shared" ref="B1810:B1828" si="449">$F$5+$F$6*A1810</f>
        <v>0.89649999999999996</v>
      </c>
      <c r="D1810">
        <v>5.4873117666666671</v>
      </c>
      <c r="E1810">
        <f t="shared" si="447"/>
        <v>6</v>
      </c>
      <c r="F1810">
        <f t="shared" si="448"/>
        <v>2099</v>
      </c>
      <c r="H1810">
        <f t="shared" ref="H1810:H1828" si="450">F$8*$C1817+D1810</f>
        <v>5.4873117666666671</v>
      </c>
      <c r="I1810">
        <f t="shared" ref="I1810:I1828" si="451">F$9*$C1811</f>
        <v>0</v>
      </c>
      <c r="J1810">
        <f t="shared" ref="J1810:J1828" si="452">H1810*30.4*86400/(4180000*$F$3)</f>
        <v>6.8960543511272732E-2</v>
      </c>
      <c r="K1810">
        <f t="shared" si="445"/>
        <v>0</v>
      </c>
      <c r="L1810">
        <f t="shared" ref="L1810:L1828" si="453">B1810*30.4*86400/(4180000*$F$3)</f>
        <v>1.126656E-2</v>
      </c>
      <c r="M1810">
        <f t="shared" ref="M1810:M1828" si="454">$F$4*(O1809+$F$7)</f>
        <v>4.4806609528916894</v>
      </c>
      <c r="N1810">
        <f t="shared" ref="N1810:N1828" si="455">M1810*30.4*86400/(4180000*$F$3)</f>
        <v>5.6309688193431552E-2</v>
      </c>
      <c r="O1810">
        <f t="shared" ref="O1810:O1828" si="456">O1809+J1810+K1810-L1810-N1810</f>
        <v>1.4664397963149756</v>
      </c>
      <c r="P1810">
        <f t="shared" si="446"/>
        <v>-1.0066508137749777</v>
      </c>
      <c r="W1810">
        <f t="shared" ref="W1810:W1828" si="457">AL1810+$W$12</f>
        <v>2.4725000000000001</v>
      </c>
      <c r="AL1810">
        <v>2.4725000000000001</v>
      </c>
    </row>
    <row r="1811" spans="1:38" x14ac:dyDescent="0.25">
      <c r="A1811">
        <f t="shared" si="444"/>
        <v>1794</v>
      </c>
      <c r="B1811">
        <f t="shared" si="449"/>
        <v>0.89700000000000002</v>
      </c>
      <c r="D1811">
        <v>5.4919804000000001</v>
      </c>
      <c r="E1811">
        <f t="shared" si="447"/>
        <v>7</v>
      </c>
      <c r="F1811">
        <f t="shared" si="448"/>
        <v>2099</v>
      </c>
      <c r="H1811">
        <f t="shared" si="450"/>
        <v>5.4919804000000001</v>
      </c>
      <c r="I1811">
        <f t="shared" si="451"/>
        <v>0</v>
      </c>
      <c r="J1811">
        <f t="shared" si="452"/>
        <v>6.9019215499636369E-2</v>
      </c>
      <c r="K1811">
        <f t="shared" si="445"/>
        <v>0</v>
      </c>
      <c r="L1811">
        <f t="shared" si="453"/>
        <v>1.1272843636363635E-2</v>
      </c>
      <c r="M1811">
        <f t="shared" si="454"/>
        <v>4.4846754093134296</v>
      </c>
      <c r="N1811">
        <f t="shared" si="455"/>
        <v>5.6360138962135313E-2</v>
      </c>
      <c r="O1811">
        <f t="shared" si="456"/>
        <v>1.4678260292161129</v>
      </c>
      <c r="P1811">
        <f t="shared" si="446"/>
        <v>-1.0073049906865705</v>
      </c>
      <c r="W1811">
        <f t="shared" si="457"/>
        <v>2.4984999999999999</v>
      </c>
      <c r="AL1811">
        <v>2.4984999999999999</v>
      </c>
    </row>
    <row r="1812" spans="1:38" x14ac:dyDescent="0.25">
      <c r="A1812">
        <f t="shared" si="444"/>
        <v>1795</v>
      </c>
      <c r="B1812">
        <f t="shared" si="449"/>
        <v>0.89749999999999996</v>
      </c>
      <c r="D1812">
        <v>5.4944757166666669</v>
      </c>
      <c r="E1812">
        <f t="shared" si="447"/>
        <v>8</v>
      </c>
      <c r="F1812">
        <f t="shared" si="448"/>
        <v>2099</v>
      </c>
      <c r="H1812">
        <f t="shared" si="450"/>
        <v>5.4944757166666669</v>
      </c>
      <c r="I1812">
        <f t="shared" si="451"/>
        <v>0</v>
      </c>
      <c r="J1812">
        <f t="shared" si="452"/>
        <v>6.9050574824727276E-2</v>
      </c>
      <c r="K1812">
        <f t="shared" si="445"/>
        <v>0</v>
      </c>
      <c r="L1812">
        <f t="shared" si="453"/>
        <v>1.1279127272727273E-2</v>
      </c>
      <c r="M1812">
        <f t="shared" si="454"/>
        <v>4.488695484726728</v>
      </c>
      <c r="N1812">
        <f t="shared" si="455"/>
        <v>5.6410660346238442E-2</v>
      </c>
      <c r="O1812">
        <f t="shared" si="456"/>
        <v>1.4691868164218744</v>
      </c>
      <c r="P1812">
        <f t="shared" si="446"/>
        <v>-1.0057802319399389</v>
      </c>
      <c r="W1812">
        <f t="shared" si="457"/>
        <v>2.4956999999999998</v>
      </c>
      <c r="AL1812">
        <v>2.4956999999999998</v>
      </c>
    </row>
    <row r="1813" spans="1:38" x14ac:dyDescent="0.25">
      <c r="A1813">
        <f t="shared" si="444"/>
        <v>1796</v>
      </c>
      <c r="B1813">
        <f t="shared" si="449"/>
        <v>0.89800000000000002</v>
      </c>
      <c r="D1813">
        <v>5.4969710333333337</v>
      </c>
      <c r="E1813">
        <f t="shared" si="447"/>
        <v>9</v>
      </c>
      <c r="F1813">
        <f t="shared" si="448"/>
        <v>2099</v>
      </c>
      <c r="H1813">
        <f t="shared" si="450"/>
        <v>5.4969710333333337</v>
      </c>
      <c r="I1813">
        <f t="shared" si="451"/>
        <v>0</v>
      </c>
      <c r="J1813">
        <f t="shared" si="452"/>
        <v>6.9081934149818197E-2</v>
      </c>
      <c r="K1813">
        <f t="shared" si="445"/>
        <v>0</v>
      </c>
      <c r="L1813">
        <f t="shared" si="453"/>
        <v>1.1285410909090909E-2</v>
      </c>
      <c r="M1813">
        <f t="shared" si="454"/>
        <v>4.4926417676234358</v>
      </c>
      <c r="N1813">
        <f t="shared" si="455"/>
        <v>5.6460254359660331E-2</v>
      </c>
      <c r="O1813">
        <f t="shared" si="456"/>
        <v>1.4705230853029412</v>
      </c>
      <c r="P1813">
        <f t="shared" si="446"/>
        <v>-1.0043292657098979</v>
      </c>
      <c r="W1813">
        <f t="shared" si="457"/>
        <v>2.47885</v>
      </c>
      <c r="AL1813">
        <v>2.47885</v>
      </c>
    </row>
    <row r="1814" spans="1:38" x14ac:dyDescent="0.25">
      <c r="A1814">
        <f t="shared" si="444"/>
        <v>1797</v>
      </c>
      <c r="B1814">
        <f t="shared" si="449"/>
        <v>0.89849999999999997</v>
      </c>
      <c r="D1814">
        <v>5.4994663499999996</v>
      </c>
      <c r="E1814">
        <f t="shared" si="447"/>
        <v>10</v>
      </c>
      <c r="F1814">
        <f t="shared" si="448"/>
        <v>2099</v>
      </c>
      <c r="H1814">
        <f t="shared" si="450"/>
        <v>5.4994663499999996</v>
      </c>
      <c r="I1814">
        <f t="shared" si="451"/>
        <v>0</v>
      </c>
      <c r="J1814">
        <f t="shared" si="452"/>
        <v>6.9113293474909077E-2</v>
      </c>
      <c r="K1814">
        <f t="shared" si="445"/>
        <v>0</v>
      </c>
      <c r="L1814">
        <f t="shared" si="453"/>
        <v>1.1291694545454546E-2</v>
      </c>
      <c r="M1814">
        <f t="shared" si="454"/>
        <v>4.4965169473785291</v>
      </c>
      <c r="N1814">
        <f t="shared" si="455"/>
        <v>5.6508954800509797E-2</v>
      </c>
      <c r="O1814">
        <f t="shared" si="456"/>
        <v>1.4718357294318858</v>
      </c>
      <c r="P1814">
        <f t="shared" si="446"/>
        <v>-1.0029494026214705</v>
      </c>
      <c r="W1814">
        <f t="shared" si="457"/>
        <v>2.4597799999999999</v>
      </c>
      <c r="AL1814">
        <v>2.4597799999999999</v>
      </c>
    </row>
    <row r="1815" spans="1:38" x14ac:dyDescent="0.25">
      <c r="A1815">
        <f t="shared" si="444"/>
        <v>1798</v>
      </c>
      <c r="B1815">
        <f t="shared" si="449"/>
        <v>0.89900000000000002</v>
      </c>
      <c r="D1815">
        <v>5.5019616666666664</v>
      </c>
      <c r="E1815">
        <f t="shared" si="447"/>
        <v>11</v>
      </c>
      <c r="F1815">
        <f t="shared" si="448"/>
        <v>2099</v>
      </c>
      <c r="H1815">
        <f t="shared" si="450"/>
        <v>5.5019616666666664</v>
      </c>
      <c r="I1815">
        <f t="shared" si="451"/>
        <v>0</v>
      </c>
      <c r="J1815">
        <f t="shared" si="452"/>
        <v>6.9144652799999998E-2</v>
      </c>
      <c r="K1815">
        <f t="shared" si="445"/>
        <v>0</v>
      </c>
      <c r="L1815">
        <f t="shared" si="453"/>
        <v>1.1297978181818182E-2</v>
      </c>
      <c r="M1815">
        <f t="shared" si="454"/>
        <v>4.5003236153524693</v>
      </c>
      <c r="N1815">
        <f t="shared" si="455"/>
        <v>5.6556794235120479E-2</v>
      </c>
      <c r="O1815">
        <f t="shared" si="456"/>
        <v>1.4731256098149472</v>
      </c>
      <c r="P1815">
        <f t="shared" si="446"/>
        <v>-1.0016380513141971</v>
      </c>
      <c r="W1815">
        <f t="shared" si="457"/>
        <v>2.4356100000000001</v>
      </c>
      <c r="AL1815">
        <v>2.4356100000000001</v>
      </c>
    </row>
    <row r="1816" spans="1:38" x14ac:dyDescent="0.25">
      <c r="A1816">
        <f t="shared" si="444"/>
        <v>1799</v>
      </c>
      <c r="B1816">
        <f t="shared" si="449"/>
        <v>0.89949999999999997</v>
      </c>
      <c r="D1816">
        <v>5.5044569833333332</v>
      </c>
      <c r="E1816">
        <f t="shared" si="447"/>
        <v>12</v>
      </c>
      <c r="F1816">
        <f t="shared" si="448"/>
        <v>2099</v>
      </c>
      <c r="H1816">
        <f t="shared" si="450"/>
        <v>5.5044569833333332</v>
      </c>
      <c r="I1816">
        <f t="shared" si="451"/>
        <v>0</v>
      </c>
      <c r="J1816">
        <f t="shared" si="452"/>
        <v>6.9176012125090905E-2</v>
      </c>
      <c r="K1816">
        <f t="shared" si="445"/>
        <v>0</v>
      </c>
      <c r="L1816">
        <f t="shared" si="453"/>
        <v>1.1304261818181817E-2</v>
      </c>
      <c r="M1816">
        <f t="shared" si="454"/>
        <v>4.5040642684633472</v>
      </c>
      <c r="N1816">
        <f t="shared" si="455"/>
        <v>5.6603804042943011E-2</v>
      </c>
      <c r="O1816">
        <f t="shared" si="456"/>
        <v>1.4743935560789132</v>
      </c>
      <c r="P1816">
        <f t="shared" si="446"/>
        <v>-1.000392714869986</v>
      </c>
      <c r="W1816">
        <f t="shared" si="457"/>
        <v>2.4600200000000001</v>
      </c>
      <c r="AL1816">
        <v>2.4600200000000001</v>
      </c>
    </row>
    <row r="1817" spans="1:38" x14ac:dyDescent="0.25">
      <c r="A1817">
        <f t="shared" si="444"/>
        <v>1800</v>
      </c>
      <c r="B1817">
        <f t="shared" si="449"/>
        <v>0.9</v>
      </c>
      <c r="D1817">
        <v>5.5069522999999991</v>
      </c>
      <c r="E1817">
        <f t="shared" si="447"/>
        <v>1</v>
      </c>
      <c r="F1817">
        <f t="shared" si="448"/>
        <v>2100</v>
      </c>
      <c r="H1817">
        <f t="shared" si="450"/>
        <v>5.5069522999999991</v>
      </c>
      <c r="I1817">
        <f t="shared" si="451"/>
        <v>0</v>
      </c>
      <c r="J1817">
        <f t="shared" si="452"/>
        <v>6.9207371450181798E-2</v>
      </c>
      <c r="K1817">
        <f t="shared" si="445"/>
        <v>0</v>
      </c>
      <c r="L1817">
        <f t="shared" si="453"/>
        <v>1.1310545454545455E-2</v>
      </c>
      <c r="M1817">
        <f t="shared" si="454"/>
        <v>4.5077413126288484</v>
      </c>
      <c r="N1817">
        <f t="shared" si="455"/>
        <v>5.6650014459801078E-2</v>
      </c>
      <c r="O1817">
        <f t="shared" si="456"/>
        <v>1.4756403676147485</v>
      </c>
      <c r="P1817">
        <f t="shared" si="446"/>
        <v>-0.99921098737115077</v>
      </c>
      <c r="W1817">
        <f t="shared" si="457"/>
        <v>2.47919</v>
      </c>
      <c r="AL1817">
        <v>2.47919</v>
      </c>
    </row>
    <row r="1818" spans="1:38" x14ac:dyDescent="0.25">
      <c r="A1818">
        <f t="shared" si="444"/>
        <v>1801</v>
      </c>
      <c r="B1818">
        <f t="shared" si="449"/>
        <v>0.90049999999999997</v>
      </c>
      <c r="D1818">
        <v>5.5094476166666668</v>
      </c>
      <c r="E1818">
        <f t="shared" si="447"/>
        <v>2</v>
      </c>
      <c r="F1818">
        <f t="shared" si="448"/>
        <v>2100</v>
      </c>
      <c r="H1818">
        <f t="shared" si="450"/>
        <v>5.5094476166666668</v>
      </c>
      <c r="I1818">
        <f t="shared" si="451"/>
        <v>0</v>
      </c>
      <c r="J1818">
        <f t="shared" si="452"/>
        <v>6.9238730775272719E-2</v>
      </c>
      <c r="K1818">
        <f t="shared" si="445"/>
        <v>0</v>
      </c>
      <c r="L1818">
        <f t="shared" si="453"/>
        <v>1.131682909090909E-2</v>
      </c>
      <c r="M1818">
        <f t="shared" si="454"/>
        <v>4.5113570660827707</v>
      </c>
      <c r="N1818">
        <f t="shared" si="455"/>
        <v>5.6695454619571109E-2</v>
      </c>
      <c r="O1818">
        <f t="shared" si="456"/>
        <v>1.476866814679541</v>
      </c>
      <c r="P1818">
        <f t="shared" si="446"/>
        <v>-0.99809055058389617</v>
      </c>
      <c r="W1818">
        <f t="shared" si="457"/>
        <v>2.4704000000000002</v>
      </c>
      <c r="AL1818">
        <v>2.4704000000000002</v>
      </c>
    </row>
    <row r="1819" spans="1:38" x14ac:dyDescent="0.25">
      <c r="A1819">
        <f t="shared" si="444"/>
        <v>1802</v>
      </c>
      <c r="B1819">
        <f t="shared" si="449"/>
        <v>0.90100000000000002</v>
      </c>
      <c r="D1819">
        <v>5.5119429333333336</v>
      </c>
      <c r="E1819">
        <f t="shared" si="447"/>
        <v>3</v>
      </c>
      <c r="F1819">
        <f t="shared" si="448"/>
        <v>2100</v>
      </c>
      <c r="H1819">
        <f t="shared" si="450"/>
        <v>5.5119429333333336</v>
      </c>
      <c r="I1819">
        <f t="shared" si="451"/>
        <v>0</v>
      </c>
      <c r="J1819">
        <f t="shared" si="452"/>
        <v>6.927009010036364E-2</v>
      </c>
      <c r="K1819">
        <f t="shared" si="445"/>
        <v>0</v>
      </c>
      <c r="L1819">
        <f t="shared" si="453"/>
        <v>1.1323112727272728E-2</v>
      </c>
      <c r="M1819">
        <f t="shared" si="454"/>
        <v>4.5149137625706688</v>
      </c>
      <c r="N1819">
        <f t="shared" si="455"/>
        <v>5.674015259434266E-2</v>
      </c>
      <c r="O1819">
        <f t="shared" si="456"/>
        <v>1.478073639458289</v>
      </c>
      <c r="P1819">
        <f t="shared" si="446"/>
        <v>-0.99702917076266484</v>
      </c>
      <c r="W1819">
        <f t="shared" si="457"/>
        <v>2.4432100000000001</v>
      </c>
      <c r="AL1819">
        <v>2.4432100000000001</v>
      </c>
    </row>
    <row r="1820" spans="1:38" x14ac:dyDescent="0.25">
      <c r="A1820">
        <f t="shared" si="444"/>
        <v>1803</v>
      </c>
      <c r="B1820">
        <f t="shared" si="449"/>
        <v>0.90149999999999997</v>
      </c>
      <c r="D1820">
        <v>5.5144382500000004</v>
      </c>
      <c r="E1820">
        <f t="shared" si="447"/>
        <v>4</v>
      </c>
      <c r="F1820">
        <f t="shared" si="448"/>
        <v>2100</v>
      </c>
      <c r="H1820">
        <f t="shared" si="450"/>
        <v>5.5144382500000004</v>
      </c>
      <c r="I1820">
        <f t="shared" si="451"/>
        <v>0</v>
      </c>
      <c r="J1820">
        <f t="shared" si="452"/>
        <v>6.9301449425454548E-2</v>
      </c>
      <c r="K1820">
        <f t="shared" si="445"/>
        <v>0</v>
      </c>
      <c r="L1820">
        <f t="shared" si="453"/>
        <v>1.1329396363636363E-2</v>
      </c>
      <c r="M1820">
        <f t="shared" si="454"/>
        <v>4.5184135544290385</v>
      </c>
      <c r="N1820">
        <f t="shared" si="455"/>
        <v>5.6784135433115487E-2</v>
      </c>
      <c r="O1820">
        <f t="shared" si="456"/>
        <v>1.4792615570869916</v>
      </c>
      <c r="P1820">
        <f t="shared" si="446"/>
        <v>-0.99602469557096196</v>
      </c>
      <c r="W1820">
        <f t="shared" si="457"/>
        <v>2.4156499999999999</v>
      </c>
      <c r="AL1820">
        <v>2.4156499999999999</v>
      </c>
    </row>
    <row r="1821" spans="1:38" x14ac:dyDescent="0.25">
      <c r="A1821">
        <f t="shared" si="444"/>
        <v>1804</v>
      </c>
      <c r="B1821">
        <f t="shared" si="449"/>
        <v>0.90200000000000002</v>
      </c>
      <c r="D1821">
        <v>5.5169335666666663</v>
      </c>
      <c r="E1821">
        <f t="shared" si="447"/>
        <v>5</v>
      </c>
      <c r="F1821">
        <f t="shared" si="448"/>
        <v>2100</v>
      </c>
      <c r="H1821">
        <f t="shared" si="450"/>
        <v>5.5169335666666663</v>
      </c>
      <c r="I1821">
        <f t="shared" si="451"/>
        <v>0</v>
      </c>
      <c r="J1821">
        <f t="shared" si="452"/>
        <v>6.9332808750545441E-2</v>
      </c>
      <c r="K1821">
        <f t="shared" si="445"/>
        <v>0</v>
      </c>
      <c r="L1821">
        <f t="shared" si="453"/>
        <v>1.1335680000000001E-2</v>
      </c>
      <c r="M1821">
        <f t="shared" si="454"/>
        <v>4.5218585155522755</v>
      </c>
      <c r="N1821">
        <f t="shared" si="455"/>
        <v>5.6827429199086045E-2</v>
      </c>
      <c r="O1821">
        <f t="shared" si="456"/>
        <v>1.480431256638451</v>
      </c>
      <c r="P1821">
        <f t="shared" si="446"/>
        <v>-0.99507505111439087</v>
      </c>
      <c r="W1821">
        <f t="shared" si="457"/>
        <v>2.4213300000000002</v>
      </c>
      <c r="AL1821">
        <v>2.4213300000000002</v>
      </c>
    </row>
    <row r="1822" spans="1:38" x14ac:dyDescent="0.25">
      <c r="A1822">
        <f t="shared" si="444"/>
        <v>1805</v>
      </c>
      <c r="B1822">
        <f t="shared" si="449"/>
        <v>0.90249999999999997</v>
      </c>
      <c r="D1822">
        <v>5.5194288833333331</v>
      </c>
      <c r="E1822">
        <f t="shared" si="447"/>
        <v>6</v>
      </c>
      <c r="F1822">
        <f t="shared" si="448"/>
        <v>2100</v>
      </c>
      <c r="H1822">
        <f t="shared" si="450"/>
        <v>5.5194288833333331</v>
      </c>
      <c r="I1822">
        <f t="shared" si="451"/>
        <v>0</v>
      </c>
      <c r="J1822">
        <f t="shared" si="452"/>
        <v>6.9364168075636348E-2</v>
      </c>
      <c r="K1822">
        <f t="shared" si="445"/>
        <v>0</v>
      </c>
      <c r="L1822">
        <f t="shared" si="453"/>
        <v>1.1341963636363635E-2</v>
      </c>
      <c r="M1822">
        <f t="shared" si="454"/>
        <v>4.5252506442515079</v>
      </c>
      <c r="N1822">
        <f t="shared" si="455"/>
        <v>5.6870059005575305E-2</v>
      </c>
      <c r="O1822">
        <f t="shared" si="456"/>
        <v>1.4815834020721483</v>
      </c>
      <c r="P1822">
        <f t="shared" si="446"/>
        <v>-0.99417823908182523</v>
      </c>
      <c r="W1822">
        <f t="shared" si="457"/>
        <v>2.4613</v>
      </c>
      <c r="AL1822">
        <v>2.4613</v>
      </c>
    </row>
    <row r="1823" spans="1:38" x14ac:dyDescent="0.25">
      <c r="A1823">
        <f t="shared" si="444"/>
        <v>1806</v>
      </c>
      <c r="B1823">
        <f t="shared" si="449"/>
        <v>0.90300000000000002</v>
      </c>
      <c r="D1823">
        <v>5.5219241999999999</v>
      </c>
      <c r="E1823">
        <f t="shared" si="447"/>
        <v>7</v>
      </c>
      <c r="F1823">
        <f t="shared" si="448"/>
        <v>2100</v>
      </c>
      <c r="H1823">
        <f t="shared" si="450"/>
        <v>5.5219241999999999</v>
      </c>
      <c r="I1823">
        <f t="shared" si="451"/>
        <v>0</v>
      </c>
      <c r="J1823">
        <f t="shared" si="452"/>
        <v>6.9395527400727269E-2</v>
      </c>
      <c r="K1823">
        <f t="shared" si="445"/>
        <v>0</v>
      </c>
      <c r="L1823">
        <f t="shared" si="453"/>
        <v>1.1348247272727274E-2</v>
      </c>
      <c r="M1823">
        <f t="shared" si="454"/>
        <v>4.5285918660092301</v>
      </c>
      <c r="N1823">
        <f t="shared" si="455"/>
        <v>5.6912049050646903E-2</v>
      </c>
      <c r="O1823">
        <f t="shared" si="456"/>
        <v>1.4827186331495013</v>
      </c>
      <c r="P1823">
        <f t="shared" si="446"/>
        <v>-0.99333233399076981</v>
      </c>
      <c r="W1823">
        <f t="shared" si="457"/>
        <v>2.4852300000000001</v>
      </c>
      <c r="AL1823">
        <v>2.4852300000000001</v>
      </c>
    </row>
    <row r="1824" spans="1:38" x14ac:dyDescent="0.25">
      <c r="A1824">
        <f t="shared" ref="A1824:A1828" si="458">A1823+1</f>
        <v>1807</v>
      </c>
      <c r="B1824">
        <f t="shared" si="449"/>
        <v>0.90349999999999997</v>
      </c>
      <c r="D1824">
        <v>5.5221837416666668</v>
      </c>
      <c r="E1824">
        <f t="shared" si="447"/>
        <v>8</v>
      </c>
      <c r="F1824">
        <f t="shared" si="448"/>
        <v>2100</v>
      </c>
      <c r="H1824">
        <f t="shared" si="450"/>
        <v>5.5221837416666668</v>
      </c>
      <c r="I1824">
        <f t="shared" si="451"/>
        <v>0</v>
      </c>
      <c r="J1824">
        <f t="shared" si="452"/>
        <v>6.9398789131636357E-2</v>
      </c>
      <c r="K1824">
        <f t="shared" ref="K1824:K1828" si="459">I1824*30.4*86400/(4180000*$F$3)</f>
        <v>0</v>
      </c>
      <c r="L1824">
        <f t="shared" si="453"/>
        <v>1.1354530909090907E-2</v>
      </c>
      <c r="M1824">
        <f t="shared" si="454"/>
        <v>4.5318840361335537</v>
      </c>
      <c r="N1824">
        <f t="shared" si="455"/>
        <v>5.695342265046386E-2</v>
      </c>
      <c r="O1824">
        <f t="shared" si="456"/>
        <v>1.4838094687215828</v>
      </c>
      <c r="P1824">
        <f t="shared" ref="P1824:P1828" si="460">-(H1824-M1824)</f>
        <v>-0.99029970553311308</v>
      </c>
      <c r="W1824">
        <f t="shared" si="457"/>
        <v>2.5035099999999999</v>
      </c>
      <c r="AL1824">
        <v>2.5035099999999999</v>
      </c>
    </row>
    <row r="1825" spans="1:38" x14ac:dyDescent="0.25">
      <c r="A1825">
        <f t="shared" si="458"/>
        <v>1808</v>
      </c>
      <c r="B1825">
        <f t="shared" si="449"/>
        <v>0.90400000000000003</v>
      </c>
      <c r="D1825">
        <v>5.5224432833333337</v>
      </c>
      <c r="E1825">
        <f t="shared" si="447"/>
        <v>9</v>
      </c>
      <c r="F1825">
        <f t="shared" si="448"/>
        <v>2100</v>
      </c>
      <c r="H1825">
        <f t="shared" si="450"/>
        <v>5.5224432833333337</v>
      </c>
      <c r="I1825">
        <f t="shared" si="451"/>
        <v>0</v>
      </c>
      <c r="J1825">
        <f t="shared" si="452"/>
        <v>6.9402050862545459E-2</v>
      </c>
      <c r="K1825">
        <f t="shared" si="459"/>
        <v>0</v>
      </c>
      <c r="L1825">
        <f t="shared" si="453"/>
        <v>1.1360814545454546E-2</v>
      </c>
      <c r="M1825">
        <f t="shared" si="454"/>
        <v>4.5350474592925902</v>
      </c>
      <c r="N1825">
        <f t="shared" si="455"/>
        <v>5.6993178252055236E-2</v>
      </c>
      <c r="O1825">
        <f t="shared" si="456"/>
        <v>1.4848575267866186</v>
      </c>
      <c r="P1825">
        <f t="shared" si="460"/>
        <v>-0.98739582404074344</v>
      </c>
      <c r="W1825">
        <f t="shared" si="457"/>
        <v>2.5023499999999999</v>
      </c>
      <c r="AL1825">
        <v>2.5023499999999999</v>
      </c>
    </row>
    <row r="1826" spans="1:38" x14ac:dyDescent="0.25">
      <c r="A1826">
        <f t="shared" si="458"/>
        <v>1809</v>
      </c>
      <c r="B1826">
        <f t="shared" si="449"/>
        <v>0.90449999999999997</v>
      </c>
      <c r="D1826">
        <v>5.5227028249999996</v>
      </c>
      <c r="E1826">
        <f t="shared" si="447"/>
        <v>10</v>
      </c>
      <c r="F1826">
        <f t="shared" si="448"/>
        <v>2100</v>
      </c>
      <c r="H1826">
        <f t="shared" si="450"/>
        <v>5.5227028249999996</v>
      </c>
      <c r="I1826">
        <f t="shared" si="451"/>
        <v>0</v>
      </c>
      <c r="J1826">
        <f t="shared" si="452"/>
        <v>6.9405312593454546E-2</v>
      </c>
      <c r="K1826">
        <f t="shared" si="459"/>
        <v>0</v>
      </c>
      <c r="L1826">
        <f t="shared" si="453"/>
        <v>1.1367098181818179E-2</v>
      </c>
      <c r="M1826">
        <f t="shared" si="454"/>
        <v>4.5380868276811945</v>
      </c>
      <c r="N1826">
        <f t="shared" si="455"/>
        <v>5.7031374823513482E-2</v>
      </c>
      <c r="O1826">
        <f t="shared" si="456"/>
        <v>1.4858643663747417</v>
      </c>
      <c r="P1826">
        <f t="shared" si="460"/>
        <v>-0.98461599731880511</v>
      </c>
      <c r="W1826">
        <f t="shared" si="457"/>
        <v>2.4639600000000002</v>
      </c>
      <c r="AL1826">
        <v>2.4639600000000002</v>
      </c>
    </row>
    <row r="1827" spans="1:38" x14ac:dyDescent="0.25">
      <c r="A1827">
        <f t="shared" si="458"/>
        <v>1810</v>
      </c>
      <c r="B1827">
        <f t="shared" si="449"/>
        <v>0.90500000000000003</v>
      </c>
      <c r="D1827">
        <v>5.5229623666666656</v>
      </c>
      <c r="E1827">
        <f t="shared" si="447"/>
        <v>11</v>
      </c>
      <c r="F1827">
        <f t="shared" si="448"/>
        <v>2100</v>
      </c>
      <c r="H1827">
        <f t="shared" si="450"/>
        <v>5.5229623666666656</v>
      </c>
      <c r="I1827">
        <f t="shared" si="451"/>
        <v>0</v>
      </c>
      <c r="J1827">
        <f t="shared" si="452"/>
        <v>6.940857432436362E-2</v>
      </c>
      <c r="K1827">
        <f t="shared" si="459"/>
        <v>0</v>
      </c>
      <c r="L1827">
        <f t="shared" si="453"/>
        <v>1.1373381818181818E-2</v>
      </c>
      <c r="M1827">
        <f t="shared" si="454"/>
        <v>4.5410066624867511</v>
      </c>
      <c r="N1827">
        <f t="shared" si="455"/>
        <v>5.7068069183833489E-2</v>
      </c>
      <c r="O1827">
        <f t="shared" si="456"/>
        <v>1.48683148969709</v>
      </c>
      <c r="P1827">
        <f t="shared" si="460"/>
        <v>-0.98195570417991451</v>
      </c>
      <c r="W1827">
        <f t="shared" si="457"/>
        <v>2.4540099999999998</v>
      </c>
      <c r="AL1827">
        <v>2.4540099999999998</v>
      </c>
    </row>
    <row r="1828" spans="1:38" x14ac:dyDescent="0.25">
      <c r="A1828">
        <f t="shared" si="458"/>
        <v>1811</v>
      </c>
      <c r="B1828">
        <f t="shared" si="449"/>
        <v>0.90549999999999997</v>
      </c>
      <c r="D1828">
        <v>5.5232219083333334</v>
      </c>
      <c r="E1828">
        <f t="shared" si="447"/>
        <v>12</v>
      </c>
      <c r="F1828">
        <f t="shared" si="448"/>
        <v>2100</v>
      </c>
      <c r="H1828">
        <f t="shared" si="450"/>
        <v>5.5232219083333334</v>
      </c>
      <c r="I1828">
        <f t="shared" si="451"/>
        <v>0</v>
      </c>
      <c r="J1828">
        <f t="shared" si="452"/>
        <v>6.9411836055272721E-2</v>
      </c>
      <c r="K1828">
        <f t="shared" si="459"/>
        <v>0</v>
      </c>
      <c r="L1828">
        <f t="shared" si="453"/>
        <v>1.1379665454545452E-2</v>
      </c>
      <c r="M1828">
        <f t="shared" si="454"/>
        <v>4.5438113201215611</v>
      </c>
      <c r="N1828">
        <f t="shared" si="455"/>
        <v>5.7103316081236768E-2</v>
      </c>
      <c r="O1828">
        <f t="shared" si="456"/>
        <v>1.4877603442165803</v>
      </c>
      <c r="P1828">
        <f t="shared" si="460"/>
        <v>-0.97941058821177229</v>
      </c>
      <c r="W1828">
        <f t="shared" si="457"/>
        <v>2.4769299999999999</v>
      </c>
      <c r="AL1828">
        <v>2.4769299999999999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ESSC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Roy Spencer</dc:creator>
  <cp:lastModifiedBy>Roy Spencer</cp:lastModifiedBy>
  <dcterms:created xsi:type="dcterms:W3CDTF">2015-07-09T13:39:59Z</dcterms:created>
  <dcterms:modified xsi:type="dcterms:W3CDTF">2015-07-14T17:01:34Z</dcterms:modified>
</cp:coreProperties>
</file>